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 Silevičienė\Desktop\Biblioteka FSAFAI\"/>
    </mc:Choice>
  </mc:AlternateContent>
  <xr:revisionPtr revIDLastSave="0" documentId="13_ncr:1_{B2BE4590-A1C1-463F-9605-F2AE6B1A884A}" xr6:coauthVersionLast="47" xr6:coauthVersionMax="47" xr10:uidLastSave="{00000000-0000-0000-0000-000000000000}"/>
  <bookViews>
    <workbookView xWindow="270" yWindow="315" windowWidth="27585" windowHeight="15225" firstSheet="1" activeTab="1" xr2:uid="{00000000-000D-0000-FFFF-FFFF00000000}"/>
  </bookViews>
  <sheets>
    <sheet name="1 priedas (ŽL, fondai)" sheetId="3" r:id="rId1"/>
    <sheet name="1 ketv." sheetId="9" r:id="rId2"/>
  </sheets>
  <definedNames>
    <definedName name="_xlnm.Print_Area" localSheetId="0">'1 priedas (ŽL, fondai)'!$A$1:$I$49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2" i="9" l="1"/>
  <c r="I21" i="9" s="1"/>
  <c r="J28" i="9"/>
  <c r="I28" i="9"/>
  <c r="I47" i="9"/>
  <c r="I31" i="9"/>
  <c r="J22" i="9"/>
  <c r="J21" i="9" s="1"/>
  <c r="J46" i="9" s="1"/>
  <c r="J54" i="9" s="1"/>
  <c r="J56" i="9" s="1"/>
  <c r="J31" i="9"/>
  <c r="J47" i="9"/>
  <c r="I46" i="9" l="1"/>
  <c r="I54" i="9" s="1"/>
  <c r="I56" i="9" s="1"/>
</calcChain>
</file>

<file path=xl/sharedStrings.xml><?xml version="1.0" encoding="utf-8"?>
<sst xmlns="http://schemas.openxmlformats.org/spreadsheetml/2006/main" count="219" uniqueCount="132">
  <si>
    <t>_______________________________________________________________________________</t>
  </si>
  <si>
    <t>(viešojo sektoriaus subjekto arba viešojo sektoriaus subjektų grupės pavadinimas)</t>
  </si>
  <si>
    <t>(viešojo sektoriaus subjekto, parengusio veiklos rezultatų ataskaitą, kodas, adresas)</t>
  </si>
  <si>
    <t>VEIKLOS REZULTATŲ ATASKAITA</t>
  </si>
  <si>
    <t>PAGAL 20___M._________D. DUOMENIS</t>
  </si>
  <si>
    <t>_________________________Nr._____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</si>
  <si>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</si>
  <si>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</si>
  <si>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</si>
  <si>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</si>
  <si>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</si>
  <si>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</si>
  <si>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</si>
  <si>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</si>
  <si>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</si>
  <si>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</si>
  <si>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</si>
  <si>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Mokesčių pajamos grynąja verte</t>
  </si>
  <si>
    <t>Mokesčių pajamos</t>
  </si>
  <si>
    <t>Pervestinų mokesčių suma</t>
  </si>
  <si>
    <t>Socialinių įmokų pajamos grynąja verte</t>
  </si>
  <si>
    <t>Socialinių įmokų pajamos</t>
  </si>
  <si>
    <t>II.2.2.</t>
  </si>
  <si>
    <t>Pervestinų socialinių įmokų suma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</si>
  <si>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</si>
  <si>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</si>
  <si>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</si>
  <si>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</si>
  <si>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</si>
  <si>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</si>
  <si>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</si>
  <si>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</si>
  <si>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</si>
  <si>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</si>
  <si>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</si>
  <si>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</si>
  <si>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</si>
  <si>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</si>
  <si>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</si>
  <si>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</si>
  <si>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</si>
  <si>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</si>
  <si>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</si>
  <si>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</si>
  <si>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</si>
  <si>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</si>
  <si>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</si>
  <si>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(parašas)</t>
  </si>
  <si>
    <t>veiklos rezultatų ataskaitos forma)</t>
  </si>
  <si>
    <t>(Žemesniojo lygio mokesčių fondų ir išteklių fondų (įskaitant socialinės apsaugos fondus)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</si>
  <si>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</si>
  <si>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</si>
  <si>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</si>
  <si>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</si>
  <si>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</si>
  <si>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</si>
  <si>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</si>
  <si>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</si>
  <si>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</si>
  <si>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</si>
  <si>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</si>
  <si>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</si>
  <si>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</si>
  <si>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</si>
  <si>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</si>
  <si>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</si>
  <si>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</si>
  <si>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</si>
  <si>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</si>
  <si>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</si>
  <si>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</si>
  <si>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</si>
  <si>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</si>
  <si>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</si>
  <si>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</si>
  <si>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</si>
  <si>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</si>
  <si>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</si>
  <si>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</si>
  <si>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</si>
  <si>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</si>
  <si>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</si>
  <si>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</si>
  <si>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</si>
  <si>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</si>
  <si>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</si>
  <si>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</si>
  <si>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</si>
  <si>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</si>
  <si>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</si>
  <si>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</si>
  <si>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</si>
  <si>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</si>
  <si>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</si>
  <si>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</si>
  <si>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</si>
  <si>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</si>
  <si>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</si>
  <si>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</si>
  <si>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</si>
  <si>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</si>
  <si>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</si>
  <si>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</si>
  <si>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</si>
  <si>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</si>
  <si>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</si>
  <si>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</si>
  <si>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</si>
  <si>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</si>
  <si>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</si>
  <si>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</si>
  <si>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II.1.</t>
  </si>
  <si>
    <t>II.1.1.</t>
  </si>
  <si>
    <t>II.1.2.</t>
  </si>
  <si>
    <t>II.2.</t>
  </si>
  <si>
    <t>II.2.1.</t>
  </si>
  <si>
    <t>_____________________________________________________</t>
  </si>
  <si>
    <t xml:space="preserve">            (teisės aktais įpareigoto pasirašyti asmens pareigų pavadinimas)</t>
  </si>
  <si>
    <t>_________________</t>
  </si>
  <si>
    <t>____________</t>
  </si>
  <si>
    <t>1 priedas</t>
  </si>
  <si>
    <r>
      <t xml:space="preserve">Pateikimo valiuta ir tikslumas: litais </t>
    </r>
    <r>
      <rPr>
        <i/>
        <sz val="11"/>
        <rFont val="TimesNewRoman,Bold"/>
        <charset val="186"/>
      </rPr>
      <t>arba tūkstančiais litų</t>
    </r>
  </si>
  <si>
    <t>2 priedas</t>
  </si>
  <si>
    <t>Kupiškio rajono savivaldybės viešoji biblioteka</t>
  </si>
  <si>
    <t xml:space="preserve">Pateikimo valiuta ir tikslumas: eurais </t>
  </si>
  <si>
    <t>Įmonės kodas 190101434, Krantinės g. 24, Kupiškis</t>
  </si>
  <si>
    <t>Direktorius</t>
  </si>
  <si>
    <t>Algirdas Venckus</t>
  </si>
  <si>
    <t>Jolanta Balaišienė</t>
  </si>
  <si>
    <t>Savivaldybės įstaigų apskaitos tarnybos vedėja</t>
  </si>
  <si>
    <t>PAGAL 2022 M. BIRŽELIO 30 D. DUOMENIS</t>
  </si>
  <si>
    <t>2022-08-17  Nr. T3-0-2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</si>
</sst>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2"/>
      <name val="Arial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i/>
      <sz val="11"/>
      <name val="TimesNewRoman,Bold"/>
      <charset val="186"/>
    </font>
    <font>
      <sz val="10"/>
      <name val="Arial"/>
    </font>
    <font>
      <u/>
      <sz val="11"/>
      <name val="TimesNewRoman,Bold"/>
    </font>
    <font>
      <u/>
      <sz val="11"/>
      <name val="Arial"/>
    </font>
    <font>
      <b/>
      <sz val="14"/>
      <name val="TimesNewRoman,Bold"/>
    </font>
    <font>
      <b/>
      <sz val="14"/>
      <name val="Arial"/>
      <family val="2"/>
      <charset val="186"/>
    </font>
    <font>
      <b/>
      <sz val="11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2" fillId="0" borderId="1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6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center"/>
    </xf>
    <xf numFmtId="2" fontId="1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vertical="center" wrapText="1"/>
    </xf>
    <xf numFmtId="2" fontId="12" fillId="0" borderId="1" xfId="0" applyNumberFormat="1" applyFont="1" applyBorder="1" applyAlignment="1">
      <alignment vertical="center"/>
    </xf>
    <xf numFmtId="2" fontId="9" fillId="0" borderId="1" xfId="0" applyNumberFormat="1" applyFont="1" applyBorder="1" applyAlignment="1">
      <alignment vertical="center"/>
    </xf>
    <xf numFmtId="2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right" vertical="center"/>
    </xf>
    <xf numFmtId="0" fontId="17" fillId="0" borderId="2" xfId="0" applyFont="1" applyBorder="1"/>
    <xf numFmtId="0" fontId="2" fillId="0" borderId="1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top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vertical="center"/>
    </xf>
    <xf numFmtId="0" fontId="20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4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showGridLines="0" view="pageBreakPreview" zoomScaleNormal="100" zoomScaleSheetLayoutView="100" workbookViewId="0">
      <selection activeCell="A42" sqref="A42"/>
    </sheetView>
  </sheetViews>
  <sheetFormatPr defaultRowHeight="12.75"/>
  <cols>
    <col min="1" max="1" width="6.5703125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9" width="13.140625" style="1" customWidth="1"/>
    <col min="10" max="16384" width="9.140625" style="1"/>
  </cols>
  <sheetData>
    <row r="1" spans="1:9">
      <c r="G1" s="19"/>
    </row>
    <row r="2" spans="1:9" ht="15.75">
      <c r="D2" s="8"/>
      <c r="G2" s="18" t="s">
        <v>54</v>
      </c>
      <c r="H2" s="6"/>
      <c r="I2" s="6"/>
    </row>
    <row r="3" spans="1:9" ht="15.75">
      <c r="G3" s="18" t="s">
        <v>120</v>
      </c>
      <c r="H3" s="6"/>
      <c r="I3" s="6"/>
    </row>
    <row r="5" spans="1:9" ht="15.75">
      <c r="A5" s="52" t="s">
        <v>49</v>
      </c>
      <c r="B5" s="53"/>
      <c r="C5" s="53"/>
      <c r="D5" s="53"/>
      <c r="E5" s="53"/>
      <c r="F5" s="53"/>
      <c r="G5" s="53"/>
      <c r="H5" s="53"/>
      <c r="I5" s="53"/>
    </row>
    <row r="6" spans="1:9" ht="15.75">
      <c r="A6" s="54" t="s">
        <v>48</v>
      </c>
      <c r="B6" s="53"/>
      <c r="C6" s="53"/>
      <c r="D6" s="53"/>
      <c r="E6" s="53"/>
      <c r="F6" s="53"/>
      <c r="G6" s="53"/>
      <c r="H6" s="53"/>
      <c r="I6" s="53"/>
    </row>
    <row r="7" spans="1:9" ht="15.75">
      <c r="A7" s="55" t="s">
        <v>0</v>
      </c>
      <c r="B7" s="53"/>
      <c r="C7" s="53"/>
      <c r="D7" s="53"/>
      <c r="E7" s="53"/>
      <c r="F7" s="53"/>
      <c r="G7" s="53"/>
      <c r="H7" s="53"/>
      <c r="I7" s="53"/>
    </row>
    <row r="8" spans="1:9" ht="15">
      <c r="A8" s="48" t="s">
        <v>1</v>
      </c>
      <c r="B8" s="49"/>
      <c r="C8" s="49"/>
      <c r="D8" s="49"/>
      <c r="E8" s="49"/>
      <c r="F8" s="49"/>
      <c r="G8" s="49"/>
      <c r="H8" s="49"/>
      <c r="I8" s="49"/>
    </row>
    <row r="9" spans="1:9" ht="15">
      <c r="A9" s="48" t="s">
        <v>0</v>
      </c>
      <c r="B9" s="49"/>
      <c r="C9" s="49"/>
      <c r="D9" s="49"/>
      <c r="E9" s="49"/>
      <c r="F9" s="49"/>
      <c r="G9" s="49"/>
      <c r="H9" s="49"/>
      <c r="I9" s="49"/>
    </row>
    <row r="10" spans="1:9" ht="15">
      <c r="A10" s="48" t="s">
        <v>2</v>
      </c>
      <c r="B10" s="49"/>
      <c r="C10" s="49"/>
      <c r="D10" s="49"/>
      <c r="E10" s="49"/>
      <c r="F10" s="49"/>
      <c r="G10" s="49"/>
      <c r="H10" s="49"/>
      <c r="I10" s="49"/>
    </row>
    <row r="11" spans="1:9" ht="15">
      <c r="A11" s="51"/>
      <c r="B11" s="49"/>
      <c r="C11" s="49"/>
      <c r="D11" s="49"/>
      <c r="E11" s="49"/>
      <c r="F11" s="49"/>
      <c r="G11" s="49"/>
      <c r="H11" s="49"/>
      <c r="I11" s="49"/>
    </row>
    <row r="12" spans="1:9" ht="15">
      <c r="A12" s="46" t="s">
        <v>3</v>
      </c>
      <c r="B12" s="47"/>
      <c r="C12" s="47"/>
      <c r="D12" s="47"/>
      <c r="E12" s="47"/>
      <c r="F12" s="47"/>
      <c r="G12" s="47"/>
      <c r="H12" s="47"/>
      <c r="I12" s="47"/>
    </row>
    <row r="13" spans="1:9" ht="15">
      <c r="A13" s="46"/>
      <c r="B13" s="47"/>
      <c r="C13" s="47"/>
      <c r="D13" s="47"/>
      <c r="E13" s="47"/>
      <c r="F13" s="47"/>
      <c r="G13" s="47"/>
      <c r="H13" s="47"/>
      <c r="I13" s="47"/>
    </row>
    <row r="14" spans="1:9" ht="15">
      <c r="A14" s="46" t="s">
        <v>4</v>
      </c>
      <c r="B14" s="47"/>
      <c r="C14" s="47"/>
      <c r="D14" s="47"/>
      <c r="E14" s="47"/>
      <c r="F14" s="47"/>
      <c r="G14" s="47"/>
      <c r="H14" s="47"/>
      <c r="I14" s="47"/>
    </row>
    <row r="15" spans="1:9" ht="11.25" customHeight="1">
      <c r="A15" s="21"/>
      <c r="B15" s="22"/>
      <c r="C15" s="22"/>
      <c r="D15" s="22"/>
      <c r="E15" s="22"/>
      <c r="F15" s="22"/>
      <c r="G15" s="22"/>
      <c r="H15" s="22"/>
      <c r="I15" s="22"/>
    </row>
    <row r="16" spans="1:9" ht="15">
      <c r="A16" s="48" t="s">
        <v>5</v>
      </c>
      <c r="B16" s="49"/>
      <c r="C16" s="49"/>
      <c r="D16" s="49"/>
      <c r="E16" s="49"/>
      <c r="F16" s="49"/>
      <c r="G16" s="49"/>
      <c r="H16" s="49"/>
      <c r="I16" s="49"/>
    </row>
    <row r="17" spans="1:9" ht="15">
      <c r="A17" s="48" t="s">
        <v>6</v>
      </c>
      <c r="B17" s="49"/>
      <c r="C17" s="49"/>
      <c r="D17" s="49"/>
      <c r="E17" s="49"/>
      <c r="F17" s="49"/>
      <c r="G17" s="49"/>
      <c r="H17" s="49"/>
      <c r="I17" s="49"/>
    </row>
    <row r="18" spans="1:9" ht="15">
      <c r="A18" s="43" t="s">
        <v>121</v>
      </c>
      <c r="B18" s="44"/>
      <c r="C18" s="44"/>
      <c r="D18" s="44"/>
      <c r="E18" s="44"/>
      <c r="F18" s="44"/>
      <c r="G18" s="44"/>
      <c r="H18" s="44"/>
      <c r="I18" s="44"/>
    </row>
    <row r="19" spans="1:9" ht="50.1" customHeight="1">
      <c r="A19" s="50" t="s">
        <v>7</v>
      </c>
      <c r="B19" s="50"/>
      <c r="C19" s="45" t="s">
        <v>8</v>
      </c>
      <c r="D19" s="33"/>
      <c r="E19" s="33"/>
      <c r="F19" s="33"/>
      <c r="G19" s="9" t="s">
        <v>50</v>
      </c>
      <c r="H19" s="9" t="s">
        <v>9</v>
      </c>
      <c r="I19" s="9" t="s">
        <v>10</v>
      </c>
    </row>
    <row r="20" spans="1:9" ht="15.75">
      <c r="A20" s="32" t="s">
        <v>11</v>
      </c>
      <c r="B20" s="32"/>
      <c r="C20" s="32" t="s">
        <v>12</v>
      </c>
      <c r="D20" s="33"/>
      <c r="E20" s="33"/>
      <c r="F20" s="33"/>
      <c r="G20" s="4"/>
      <c r="H20" s="4"/>
      <c r="I20" s="2"/>
    </row>
    <row r="21" spans="1:9" ht="15.75">
      <c r="A21" s="41" t="s">
        <v>13</v>
      </c>
      <c r="B21" s="41"/>
      <c r="C21" s="42" t="s">
        <v>14</v>
      </c>
      <c r="D21" s="33"/>
      <c r="E21" s="33"/>
      <c r="F21" s="33"/>
      <c r="G21" s="11"/>
      <c r="H21" s="11"/>
      <c r="I21" s="3"/>
    </row>
    <row r="22" spans="1:9" ht="15.75">
      <c r="A22" s="41" t="s">
        <v>15</v>
      </c>
      <c r="B22" s="41"/>
      <c r="C22" s="42" t="s">
        <v>16</v>
      </c>
      <c r="D22" s="33"/>
      <c r="E22" s="33"/>
      <c r="F22" s="33"/>
      <c r="G22" s="11"/>
      <c r="H22" s="12"/>
      <c r="I22" s="3"/>
    </row>
    <row r="23" spans="1:9" ht="15.75">
      <c r="A23" s="41" t="s">
        <v>111</v>
      </c>
      <c r="B23" s="41"/>
      <c r="C23" s="41" t="s">
        <v>17</v>
      </c>
      <c r="D23" s="33"/>
      <c r="E23" s="33"/>
      <c r="F23" s="33"/>
      <c r="G23" s="11"/>
      <c r="H23" s="11"/>
      <c r="I23" s="3"/>
    </row>
    <row r="24" spans="1:9" ht="15.75">
      <c r="A24" s="41" t="s">
        <v>112</v>
      </c>
      <c r="B24" s="41"/>
      <c r="C24" s="41" t="s">
        <v>18</v>
      </c>
      <c r="D24" s="33"/>
      <c r="E24" s="33"/>
      <c r="F24" s="33"/>
      <c r="G24" s="11"/>
      <c r="H24" s="11"/>
      <c r="I24" s="3"/>
    </row>
    <row r="25" spans="1:9" ht="15.75">
      <c r="A25" s="41" t="s">
        <v>113</v>
      </c>
      <c r="B25" s="41"/>
      <c r="C25" s="41" t="s">
        <v>19</v>
      </c>
      <c r="D25" s="33"/>
      <c r="E25" s="33"/>
      <c r="F25" s="33"/>
      <c r="G25" s="11"/>
      <c r="H25" s="11"/>
      <c r="I25" s="3"/>
    </row>
    <row r="26" spans="1:9" ht="15.75">
      <c r="A26" s="41" t="s">
        <v>114</v>
      </c>
      <c r="B26" s="41"/>
      <c r="C26" s="41" t="s">
        <v>20</v>
      </c>
      <c r="D26" s="33"/>
      <c r="E26" s="33"/>
      <c r="F26" s="33"/>
      <c r="G26" s="11"/>
      <c r="H26" s="11"/>
      <c r="I26" s="3"/>
    </row>
    <row r="27" spans="1:9" ht="15.75">
      <c r="A27" s="41" t="s">
        <v>115</v>
      </c>
      <c r="B27" s="41"/>
      <c r="C27" s="41" t="s">
        <v>21</v>
      </c>
      <c r="D27" s="33"/>
      <c r="E27" s="33"/>
      <c r="F27" s="33"/>
      <c r="G27" s="11"/>
      <c r="H27" s="11"/>
      <c r="I27" s="3"/>
    </row>
    <row r="28" spans="1:9" ht="15.75">
      <c r="A28" s="41" t="s">
        <v>22</v>
      </c>
      <c r="B28" s="41"/>
      <c r="C28" s="41" t="s">
        <v>23</v>
      </c>
      <c r="D28" s="33"/>
      <c r="E28" s="33"/>
      <c r="F28" s="33"/>
      <c r="G28" s="11"/>
      <c r="H28" s="11"/>
      <c r="I28" s="3"/>
    </row>
    <row r="29" spans="1:9" ht="15.75">
      <c r="A29" s="41" t="s">
        <v>24</v>
      </c>
      <c r="B29" s="41"/>
      <c r="C29" s="41" t="s">
        <v>25</v>
      </c>
      <c r="D29" s="33"/>
      <c r="E29" s="33"/>
      <c r="F29" s="33"/>
      <c r="G29" s="11"/>
      <c r="H29" s="11"/>
      <c r="I29" s="3"/>
    </row>
    <row r="30" spans="1:9" ht="15.75">
      <c r="A30" s="41" t="s">
        <v>68</v>
      </c>
      <c r="B30" s="41"/>
      <c r="C30" s="41" t="s">
        <v>26</v>
      </c>
      <c r="D30" s="33"/>
      <c r="E30" s="33"/>
      <c r="F30" s="33"/>
      <c r="G30" s="11"/>
      <c r="H30" s="11"/>
      <c r="I30" s="3"/>
    </row>
    <row r="31" spans="1:9" ht="15.75">
      <c r="A31" s="41" t="s">
        <v>69</v>
      </c>
      <c r="B31" s="41"/>
      <c r="C31" s="41" t="s">
        <v>27</v>
      </c>
      <c r="D31" s="33"/>
      <c r="E31" s="33"/>
      <c r="F31" s="33"/>
      <c r="G31" s="11"/>
      <c r="H31" s="11"/>
      <c r="I31" s="3"/>
    </row>
    <row r="32" spans="1:9" ht="15.75">
      <c r="A32" s="32" t="s">
        <v>28</v>
      </c>
      <c r="B32" s="32"/>
      <c r="C32" s="32" t="s">
        <v>29</v>
      </c>
      <c r="D32" s="33"/>
      <c r="E32" s="33"/>
      <c r="F32" s="33"/>
      <c r="G32" s="11"/>
      <c r="H32" s="11"/>
      <c r="I32" s="3"/>
    </row>
    <row r="33" spans="1:9" ht="15.75">
      <c r="A33" s="41" t="s">
        <v>13</v>
      </c>
      <c r="B33" s="41"/>
      <c r="C33" s="41" t="s">
        <v>30</v>
      </c>
      <c r="D33" s="33"/>
      <c r="E33" s="33"/>
      <c r="F33" s="33"/>
      <c r="G33" s="4"/>
      <c r="H33" s="4"/>
      <c r="I33" s="2"/>
    </row>
    <row r="34" spans="1:9" ht="15.75">
      <c r="A34" s="41" t="s">
        <v>15</v>
      </c>
      <c r="B34" s="41"/>
      <c r="C34" s="42" t="s">
        <v>51</v>
      </c>
      <c r="D34" s="33"/>
      <c r="E34" s="33"/>
      <c r="F34" s="33"/>
      <c r="G34" s="4"/>
      <c r="H34" s="4"/>
      <c r="I34" s="2"/>
    </row>
    <row r="35" spans="1:9" ht="15.75">
      <c r="A35" s="41" t="s">
        <v>24</v>
      </c>
      <c r="B35" s="41"/>
      <c r="C35" s="42" t="s">
        <v>52</v>
      </c>
      <c r="D35" s="33"/>
      <c r="E35" s="33"/>
      <c r="F35" s="33"/>
      <c r="G35" s="4"/>
      <c r="H35" s="4"/>
      <c r="I35" s="2"/>
    </row>
    <row r="36" spans="1:9" ht="15.75">
      <c r="A36" s="41" t="s">
        <v>32</v>
      </c>
      <c r="B36" s="41"/>
      <c r="C36" s="42" t="s">
        <v>53</v>
      </c>
      <c r="D36" s="33"/>
      <c r="E36" s="33"/>
      <c r="F36" s="33"/>
      <c r="G36" s="4"/>
      <c r="H36" s="4"/>
      <c r="I36" s="2"/>
    </row>
    <row r="37" spans="1:9" ht="15.75">
      <c r="A37" s="60" t="s">
        <v>34</v>
      </c>
      <c r="B37" s="60"/>
      <c r="C37" s="34" t="s">
        <v>35</v>
      </c>
      <c r="D37" s="33"/>
      <c r="E37" s="33"/>
      <c r="F37" s="33"/>
      <c r="G37" s="4"/>
      <c r="H37" s="4"/>
      <c r="I37" s="4"/>
    </row>
    <row r="38" spans="1:9" ht="15.75">
      <c r="A38" s="60" t="s">
        <v>36</v>
      </c>
      <c r="B38" s="60"/>
      <c r="C38" s="32" t="s">
        <v>37</v>
      </c>
      <c r="D38" s="33"/>
      <c r="E38" s="33"/>
      <c r="F38" s="33"/>
      <c r="G38" s="4"/>
      <c r="H38" s="4"/>
      <c r="I38" s="4"/>
    </row>
    <row r="39" spans="1:9" ht="15.75">
      <c r="A39" s="4" t="s">
        <v>13</v>
      </c>
      <c r="B39" s="11"/>
      <c r="C39" s="38" t="s">
        <v>108</v>
      </c>
      <c r="D39" s="39"/>
      <c r="E39" s="39"/>
      <c r="F39" s="40"/>
      <c r="G39" s="4"/>
      <c r="H39" s="4"/>
      <c r="I39" s="4"/>
    </row>
    <row r="40" spans="1:9" ht="15.75">
      <c r="A40" s="4" t="s">
        <v>15</v>
      </c>
      <c r="B40" s="11"/>
      <c r="C40" s="38" t="s">
        <v>93</v>
      </c>
      <c r="D40" s="39"/>
      <c r="E40" s="39"/>
      <c r="F40" s="40"/>
      <c r="G40" s="4"/>
      <c r="H40" s="4"/>
      <c r="I40" s="4"/>
    </row>
    <row r="41" spans="1:9" ht="15.75">
      <c r="A41" s="4" t="s">
        <v>24</v>
      </c>
      <c r="B41" s="11"/>
      <c r="C41" s="38" t="s">
        <v>109</v>
      </c>
      <c r="D41" s="39"/>
      <c r="E41" s="39"/>
      <c r="F41" s="40"/>
      <c r="G41" s="4"/>
      <c r="H41" s="4"/>
      <c r="I41" s="4"/>
    </row>
    <row r="42" spans="1:9" ht="15.75">
      <c r="A42" s="60" t="s">
        <v>38</v>
      </c>
      <c r="B42" s="60"/>
      <c r="C42" s="34" t="s">
        <v>39</v>
      </c>
      <c r="D42" s="33"/>
      <c r="E42" s="33"/>
      <c r="F42" s="33"/>
      <c r="G42" s="4"/>
      <c r="H42" s="4"/>
      <c r="I42" s="4"/>
    </row>
    <row r="43" spans="1:9" ht="30" customHeight="1">
      <c r="A43" s="3" t="s">
        <v>40</v>
      </c>
      <c r="B43" s="11" t="s">
        <v>40</v>
      </c>
      <c r="C43" s="35" t="s">
        <v>55</v>
      </c>
      <c r="D43" s="36"/>
      <c r="E43" s="36"/>
      <c r="F43" s="37"/>
      <c r="G43" s="3"/>
      <c r="H43" s="4"/>
      <c r="I43" s="4"/>
    </row>
    <row r="44" spans="1:9" ht="30" customHeight="1">
      <c r="A44" s="3" t="s">
        <v>41</v>
      </c>
      <c r="B44" s="11" t="s">
        <v>41</v>
      </c>
      <c r="C44" s="32" t="s">
        <v>42</v>
      </c>
      <c r="D44" s="33"/>
      <c r="E44" s="33"/>
      <c r="F44" s="33"/>
      <c r="G44" s="3"/>
      <c r="H44" s="4"/>
      <c r="I44" s="4"/>
    </row>
    <row r="45" spans="1:9" ht="15.75">
      <c r="A45" s="3" t="s">
        <v>43</v>
      </c>
      <c r="B45" s="11" t="s">
        <v>43</v>
      </c>
      <c r="C45" s="32" t="s">
        <v>44</v>
      </c>
      <c r="D45" s="33"/>
      <c r="E45" s="33"/>
      <c r="F45" s="33"/>
      <c r="G45" s="3"/>
      <c r="H45" s="4"/>
      <c r="I45" s="4"/>
    </row>
    <row r="46" spans="1:9" ht="15.75">
      <c r="A46" s="3" t="s">
        <v>13</v>
      </c>
      <c r="B46" s="11" t="s">
        <v>13</v>
      </c>
      <c r="C46" s="32" t="s">
        <v>45</v>
      </c>
      <c r="D46" s="33"/>
      <c r="E46" s="33"/>
      <c r="F46" s="33"/>
      <c r="G46" s="4"/>
      <c r="H46" s="4"/>
      <c r="I46" s="4"/>
    </row>
    <row r="47" spans="1:9">
      <c r="A47" s="5"/>
      <c r="B47" s="5"/>
      <c r="C47" s="5"/>
      <c r="D47" s="5"/>
    </row>
    <row r="48" spans="1:9" ht="15.75">
      <c r="A48" s="56" t="s">
        <v>116</v>
      </c>
      <c r="B48" s="56"/>
      <c r="C48" s="56"/>
      <c r="D48" s="56"/>
      <c r="E48" s="56"/>
      <c r="F48" s="56"/>
      <c r="G48" s="7" t="s">
        <v>119</v>
      </c>
      <c r="H48" s="58" t="s">
        <v>118</v>
      </c>
      <c r="I48" s="58"/>
    </row>
    <row r="49" spans="1:9" ht="24.95" customHeight="1">
      <c r="A49" s="57" t="s">
        <v>117</v>
      </c>
      <c r="B49" s="57"/>
      <c r="C49" s="57"/>
      <c r="D49" s="57"/>
      <c r="E49" s="57"/>
      <c r="F49" s="57"/>
      <c r="G49" s="23" t="s">
        <v>47</v>
      </c>
      <c r="H49" s="59" t="s">
        <v>46</v>
      </c>
      <c r="I49" s="59"/>
    </row>
  </sheetData>
  <mergeCells count="66">
    <mergeCell ref="A48:F48"/>
    <mergeCell ref="A49:F49"/>
    <mergeCell ref="H48:I48"/>
    <mergeCell ref="H49:I49"/>
    <mergeCell ref="A28:B28"/>
    <mergeCell ref="A29:B29"/>
    <mergeCell ref="A30:B30"/>
    <mergeCell ref="A31:B31"/>
    <mergeCell ref="A36:B36"/>
    <mergeCell ref="A37:B37"/>
    <mergeCell ref="A38:B38"/>
    <mergeCell ref="A42:B42"/>
    <mergeCell ref="A32:B32"/>
    <mergeCell ref="A33:B33"/>
    <mergeCell ref="A34:B34"/>
    <mergeCell ref="A35:B35"/>
    <mergeCell ref="A21:B21"/>
    <mergeCell ref="A22:B22"/>
    <mergeCell ref="A23:B23"/>
    <mergeCell ref="A27:B27"/>
    <mergeCell ref="A24:B24"/>
    <mergeCell ref="A25:B25"/>
    <mergeCell ref="A26:B26"/>
    <mergeCell ref="A9:I9"/>
    <mergeCell ref="A10:I10"/>
    <mergeCell ref="A11:I11"/>
    <mergeCell ref="A12:I12"/>
    <mergeCell ref="A5:I5"/>
    <mergeCell ref="A6:I6"/>
    <mergeCell ref="A7:I7"/>
    <mergeCell ref="A8:I8"/>
    <mergeCell ref="A18:I18"/>
    <mergeCell ref="C19:F19"/>
    <mergeCell ref="C20:F20"/>
    <mergeCell ref="A13:I13"/>
    <mergeCell ref="A14:I14"/>
    <mergeCell ref="A16:I16"/>
    <mergeCell ref="A17:I17"/>
    <mergeCell ref="A20:B20"/>
    <mergeCell ref="A19:B19"/>
    <mergeCell ref="C25:F25"/>
    <mergeCell ref="C26:F26"/>
    <mergeCell ref="C27:F27"/>
    <mergeCell ref="C28:F28"/>
    <mergeCell ref="C21:F21"/>
    <mergeCell ref="C22:F22"/>
    <mergeCell ref="C23:F23"/>
    <mergeCell ref="C24:F24"/>
    <mergeCell ref="C33:F33"/>
    <mergeCell ref="C34:F34"/>
    <mergeCell ref="C35:F35"/>
    <mergeCell ref="C36:F36"/>
    <mergeCell ref="C29:F29"/>
    <mergeCell ref="C30:F30"/>
    <mergeCell ref="C31:F31"/>
    <mergeCell ref="C32:F32"/>
    <mergeCell ref="C44:F44"/>
    <mergeCell ref="C45:F45"/>
    <mergeCell ref="C46:F46"/>
    <mergeCell ref="C37:F37"/>
    <mergeCell ref="C38:F38"/>
    <mergeCell ref="C42:F42"/>
    <mergeCell ref="C43:F43"/>
    <mergeCell ref="C39:F39"/>
    <mergeCell ref="C40:F40"/>
    <mergeCell ref="C41:F41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82" orientation="portrait" cellComments="asDisplayed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61"/>
  <sheetViews>
    <sheetView tabSelected="1" topLeftCell="A2" workbookViewId="0">
      <selection activeCell="L20" sqref="L20"/>
    </sheetView>
  </sheetViews>
  <sheetFormatPr defaultRowHeight="12.75"/>
  <cols>
    <col min="1" max="1" width="9.140625" style="1"/>
    <col min="2" max="2" width="8" style="1" customWidth="1"/>
    <col min="3" max="3" width="1.5703125" style="1" hidden="1" customWidth="1"/>
    <col min="4" max="4" width="30.140625" style="1" customWidth="1"/>
    <col min="5" max="5" width="18.28515625" style="1" customWidth="1"/>
    <col min="6" max="6" width="0" style="1" hidden="1" customWidth="1"/>
    <col min="7" max="7" width="7.42578125" style="1" customWidth="1"/>
    <col min="8" max="10" width="13.140625" style="1" customWidth="1"/>
    <col min="11" max="16384" width="9.140625" style="1"/>
  </cols>
  <sheetData>
    <row r="1" spans="2:10" hidden="1">
      <c r="H1" s="19"/>
      <c r="I1" s="19"/>
    </row>
    <row r="2" spans="2:10" ht="15.75">
      <c r="E2" s="16"/>
      <c r="H2" s="18" t="s">
        <v>54</v>
      </c>
      <c r="I2" s="6"/>
      <c r="J2" s="6"/>
    </row>
    <row r="3" spans="2:10" ht="15.75">
      <c r="H3" s="18" t="s">
        <v>122</v>
      </c>
      <c r="I3" s="6"/>
      <c r="J3" s="6"/>
    </row>
    <row r="4" spans="2:10" ht="4.5" customHeight="1"/>
    <row r="5" spans="2:10" ht="15.75">
      <c r="B5" s="52" t="s">
        <v>57</v>
      </c>
      <c r="C5" s="53"/>
      <c r="D5" s="53"/>
      <c r="E5" s="53"/>
      <c r="F5" s="53"/>
      <c r="G5" s="53"/>
      <c r="H5" s="53"/>
      <c r="I5" s="53"/>
      <c r="J5" s="53"/>
    </row>
    <row r="6" spans="2:10" ht="15.75">
      <c r="B6" s="54" t="s">
        <v>56</v>
      </c>
      <c r="C6" s="53"/>
      <c r="D6" s="53"/>
      <c r="E6" s="53"/>
      <c r="F6" s="53"/>
      <c r="G6" s="53"/>
      <c r="H6" s="53"/>
      <c r="I6" s="53"/>
      <c r="J6" s="53"/>
    </row>
    <row r="7" spans="2:10" ht="18.75">
      <c r="B7" s="61" t="s">
        <v>123</v>
      </c>
      <c r="C7" s="62"/>
      <c r="D7" s="62"/>
      <c r="E7" s="62"/>
      <c r="F7" s="62"/>
      <c r="G7" s="62"/>
      <c r="H7" s="62"/>
      <c r="I7" s="62"/>
      <c r="J7" s="62"/>
    </row>
    <row r="8" spans="2:10" ht="15">
      <c r="B8" s="48" t="s">
        <v>1</v>
      </c>
      <c r="C8" s="49"/>
      <c r="D8" s="49"/>
      <c r="E8" s="49"/>
      <c r="F8" s="49"/>
      <c r="G8" s="49"/>
      <c r="H8" s="49"/>
      <c r="I8" s="49"/>
      <c r="J8" s="49"/>
    </row>
    <row r="9" spans="2:10" ht="15">
      <c r="B9" s="65" t="s">
        <v>125</v>
      </c>
      <c r="C9" s="66"/>
      <c r="D9" s="66"/>
      <c r="E9" s="66"/>
      <c r="F9" s="66"/>
      <c r="G9" s="66"/>
      <c r="H9" s="66"/>
      <c r="I9" s="66"/>
      <c r="J9" s="66"/>
    </row>
    <row r="10" spans="2:10" ht="15">
      <c r="B10" s="48" t="s">
        <v>59</v>
      </c>
      <c r="C10" s="49"/>
      <c r="D10" s="49"/>
      <c r="E10" s="49"/>
      <c r="F10" s="49"/>
      <c r="G10" s="49"/>
      <c r="H10" s="49"/>
      <c r="I10" s="49"/>
      <c r="J10" s="49"/>
    </row>
    <row r="11" spans="2:10" ht="15">
      <c r="B11" s="48" t="s">
        <v>58</v>
      </c>
      <c r="C11" s="53"/>
      <c r="D11" s="53"/>
      <c r="E11" s="53"/>
      <c r="F11" s="53"/>
      <c r="G11" s="53"/>
      <c r="H11" s="53"/>
      <c r="I11" s="53"/>
      <c r="J11" s="53"/>
    </row>
    <row r="12" spans="2:10" ht="6.75" customHeight="1">
      <c r="B12" s="51"/>
      <c r="C12" s="49"/>
      <c r="D12" s="49"/>
      <c r="E12" s="49"/>
      <c r="F12" s="49"/>
      <c r="G12" s="49"/>
      <c r="H12" s="49"/>
      <c r="I12" s="49"/>
      <c r="J12" s="49"/>
    </row>
    <row r="13" spans="2:10" ht="15">
      <c r="B13" s="46" t="s">
        <v>3</v>
      </c>
      <c r="C13" s="47"/>
      <c r="D13" s="47"/>
      <c r="E13" s="47"/>
      <c r="F13" s="47"/>
      <c r="G13" s="47"/>
      <c r="H13" s="47"/>
      <c r="I13" s="47"/>
      <c r="J13" s="47"/>
    </row>
    <row r="14" spans="2:10" ht="6.75" customHeight="1">
      <c r="B14" s="48"/>
      <c r="C14" s="49"/>
      <c r="D14" s="49"/>
      <c r="E14" s="49"/>
      <c r="F14" s="49"/>
      <c r="G14" s="49"/>
      <c r="H14" s="49"/>
      <c r="I14" s="49"/>
      <c r="J14" s="49"/>
    </row>
    <row r="15" spans="2:10" ht="15">
      <c r="B15" s="46" t="s">
        <v>130</v>
      </c>
      <c r="C15" s="47"/>
      <c r="D15" s="47"/>
      <c r="E15" s="47"/>
      <c r="F15" s="47"/>
      <c r="G15" s="47"/>
      <c r="H15" s="47"/>
      <c r="I15" s="47"/>
      <c r="J15" s="47"/>
    </row>
    <row r="16" spans="2:10" ht="8.25" customHeight="1">
      <c r="B16" s="20"/>
      <c r="C16" s="13"/>
      <c r="D16" s="13"/>
      <c r="E16" s="13"/>
      <c r="F16" s="13"/>
      <c r="G16" s="13"/>
      <c r="H16" s="13"/>
      <c r="I16" s="13"/>
      <c r="J16" s="13"/>
    </row>
    <row r="17" spans="2:10" ht="15">
      <c r="B17" s="63" t="s">
        <v>131</v>
      </c>
      <c r="C17" s="64"/>
      <c r="D17" s="64"/>
      <c r="E17" s="64"/>
      <c r="F17" s="64"/>
      <c r="G17" s="64"/>
      <c r="H17" s="64"/>
      <c r="I17" s="64"/>
      <c r="J17" s="64"/>
    </row>
    <row r="18" spans="2:10" ht="12.75" customHeight="1">
      <c r="B18" s="48" t="s">
        <v>6</v>
      </c>
      <c r="C18" s="49"/>
      <c r="D18" s="49"/>
      <c r="E18" s="49"/>
      <c r="F18" s="49"/>
      <c r="G18" s="49"/>
      <c r="H18" s="49"/>
      <c r="I18" s="49"/>
      <c r="J18" s="49"/>
    </row>
    <row r="19" spans="2:10" s="13" customFormat="1" ht="15">
      <c r="B19" s="43" t="s">
        <v>124</v>
      </c>
      <c r="C19" s="49"/>
      <c r="D19" s="49"/>
      <c r="E19" s="49"/>
      <c r="F19" s="49"/>
      <c r="G19" s="49"/>
      <c r="H19" s="49"/>
      <c r="I19" s="49"/>
      <c r="J19" s="49"/>
    </row>
    <row r="20" spans="2:10" s="14" customFormat="1" ht="45" customHeight="1">
      <c r="B20" s="50" t="s">
        <v>7</v>
      </c>
      <c r="C20" s="50"/>
      <c r="D20" s="50" t="s">
        <v>8</v>
      </c>
      <c r="E20" s="67"/>
      <c r="F20" s="67"/>
      <c r="G20" s="67"/>
      <c r="H20" s="9" t="s">
        <v>50</v>
      </c>
      <c r="I20" s="9" t="s">
        <v>9</v>
      </c>
      <c r="J20" s="9" t="s">
        <v>10</v>
      </c>
    </row>
    <row r="21" spans="2:10" ht="13.5" customHeight="1">
      <c r="B21" s="3" t="s">
        <v>11</v>
      </c>
      <c r="C21" s="11" t="s">
        <v>12</v>
      </c>
      <c r="D21" s="32" t="s">
        <v>12</v>
      </c>
      <c r="E21" s="68"/>
      <c r="F21" s="68"/>
      <c r="G21" s="68"/>
      <c r="H21" s="11"/>
      <c r="I21" s="3">
        <f>SUM(I22+I28)</f>
        <v>304590.98</v>
      </c>
      <c r="J21" s="28">
        <f>J22+J28</f>
        <v>258396.5</v>
      </c>
    </row>
    <row r="22" spans="2:10" ht="12.75" customHeight="1">
      <c r="B22" s="2" t="s">
        <v>13</v>
      </c>
      <c r="C22" s="17" t="s">
        <v>14</v>
      </c>
      <c r="D22" s="42" t="s">
        <v>14</v>
      </c>
      <c r="E22" s="42"/>
      <c r="F22" s="42"/>
      <c r="G22" s="42"/>
      <c r="H22" s="17"/>
      <c r="I22" s="2">
        <f>SUM(I23:I26)</f>
        <v>304514.77999999997</v>
      </c>
      <c r="J22" s="2">
        <f>SUM(J23:J26)</f>
        <v>258046.65</v>
      </c>
    </row>
    <row r="23" spans="2:10" ht="13.5" customHeight="1">
      <c r="B23" s="2" t="s">
        <v>60</v>
      </c>
      <c r="C23" s="17" t="s">
        <v>61</v>
      </c>
      <c r="D23" s="42" t="s">
        <v>61</v>
      </c>
      <c r="E23" s="42"/>
      <c r="F23" s="42"/>
      <c r="G23" s="42"/>
      <c r="H23" s="17"/>
      <c r="I23" s="24">
        <v>7467.18</v>
      </c>
      <c r="J23" s="2">
        <v>2516.38</v>
      </c>
    </row>
    <row r="24" spans="2:10" ht="13.5" customHeight="1">
      <c r="B24" s="2" t="s">
        <v>62</v>
      </c>
      <c r="C24" s="4" t="s">
        <v>63</v>
      </c>
      <c r="D24" s="41" t="s">
        <v>63</v>
      </c>
      <c r="E24" s="41"/>
      <c r="F24" s="41"/>
      <c r="G24" s="41"/>
      <c r="H24" s="4"/>
      <c r="I24" s="24">
        <v>286537.33</v>
      </c>
      <c r="J24" s="2">
        <v>252998.19</v>
      </c>
    </row>
    <row r="25" spans="2:10" ht="14.25" customHeight="1">
      <c r="B25" s="2" t="s">
        <v>64</v>
      </c>
      <c r="C25" s="17" t="s">
        <v>65</v>
      </c>
      <c r="D25" s="41" t="s">
        <v>65</v>
      </c>
      <c r="E25" s="41"/>
      <c r="F25" s="41"/>
      <c r="G25" s="41"/>
      <c r="H25" s="17"/>
      <c r="I25" s="24">
        <v>2898.36</v>
      </c>
      <c r="J25" s="2">
        <v>1271.24</v>
      </c>
    </row>
    <row r="26" spans="2:10" ht="13.5" customHeight="1">
      <c r="B26" s="2" t="s">
        <v>66</v>
      </c>
      <c r="C26" s="4" t="s">
        <v>67</v>
      </c>
      <c r="D26" s="41" t="s">
        <v>67</v>
      </c>
      <c r="E26" s="41"/>
      <c r="F26" s="41"/>
      <c r="G26" s="41"/>
      <c r="H26" s="4"/>
      <c r="I26" s="24">
        <v>7611.91</v>
      </c>
      <c r="J26" s="2">
        <v>1260.8399999999999</v>
      </c>
    </row>
    <row r="27" spans="2:10" ht="13.5" customHeight="1">
      <c r="B27" s="2" t="s">
        <v>15</v>
      </c>
      <c r="C27" s="17" t="s">
        <v>16</v>
      </c>
      <c r="D27" s="41" t="s">
        <v>16</v>
      </c>
      <c r="E27" s="41"/>
      <c r="F27" s="41"/>
      <c r="G27" s="41"/>
      <c r="H27" s="17"/>
      <c r="I27" s="24"/>
      <c r="J27" s="2"/>
    </row>
    <row r="28" spans="2:10" ht="17.25" customHeight="1">
      <c r="B28" s="2" t="s">
        <v>24</v>
      </c>
      <c r="C28" s="17" t="s">
        <v>25</v>
      </c>
      <c r="D28" s="41" t="s">
        <v>25</v>
      </c>
      <c r="E28" s="41"/>
      <c r="F28" s="41"/>
      <c r="G28" s="41"/>
      <c r="H28" s="31">
        <v>3.09</v>
      </c>
      <c r="I28" s="24">
        <f>I29+I30</f>
        <v>76.2</v>
      </c>
      <c r="J28" s="27">
        <f>J29+J30</f>
        <v>349.85</v>
      </c>
    </row>
    <row r="29" spans="2:10" ht="15.75" customHeight="1">
      <c r="B29" s="2" t="s">
        <v>68</v>
      </c>
      <c r="C29" s="4" t="s">
        <v>26</v>
      </c>
      <c r="D29" s="41" t="s">
        <v>26</v>
      </c>
      <c r="E29" s="41"/>
      <c r="F29" s="41"/>
      <c r="G29" s="41"/>
      <c r="H29" s="4"/>
      <c r="I29" s="24">
        <v>76.2</v>
      </c>
      <c r="J29" s="2">
        <v>349.85</v>
      </c>
    </row>
    <row r="30" spans="2:10" ht="13.5" customHeight="1">
      <c r="B30" s="2" t="s">
        <v>69</v>
      </c>
      <c r="C30" s="4" t="s">
        <v>27</v>
      </c>
      <c r="D30" s="41" t="s">
        <v>27</v>
      </c>
      <c r="E30" s="41"/>
      <c r="F30" s="41"/>
      <c r="G30" s="41"/>
      <c r="H30" s="4"/>
      <c r="I30" s="24"/>
      <c r="J30" s="2"/>
    </row>
    <row r="31" spans="2:10" ht="14.25" customHeight="1">
      <c r="B31" s="3" t="s">
        <v>28</v>
      </c>
      <c r="C31" s="11" t="s">
        <v>29</v>
      </c>
      <c r="D31" s="32" t="s">
        <v>29</v>
      </c>
      <c r="E31" s="32"/>
      <c r="F31" s="32"/>
      <c r="G31" s="32"/>
      <c r="H31" s="31">
        <v>3.1</v>
      </c>
      <c r="I31" s="11">
        <f>SUM(I32:I45)</f>
        <v>304588.55</v>
      </c>
      <c r="J31" s="3">
        <f>SUM(J32:J45)</f>
        <v>258559.18000000002</v>
      </c>
    </row>
    <row r="32" spans="2:10" ht="14.25" customHeight="1">
      <c r="B32" s="2" t="s">
        <v>13</v>
      </c>
      <c r="C32" s="17" t="s">
        <v>70</v>
      </c>
      <c r="D32" s="41" t="s">
        <v>110</v>
      </c>
      <c r="E32" s="33"/>
      <c r="F32" s="33"/>
      <c r="G32" s="33"/>
      <c r="H32" s="17"/>
      <c r="I32" s="25">
        <v>252812.5</v>
      </c>
      <c r="J32" s="26">
        <v>217010</v>
      </c>
    </row>
    <row r="33" spans="2:10" ht="12.75" customHeight="1">
      <c r="B33" s="2" t="s">
        <v>15</v>
      </c>
      <c r="C33" s="17" t="s">
        <v>71</v>
      </c>
      <c r="D33" s="41" t="s">
        <v>100</v>
      </c>
      <c r="E33" s="33"/>
      <c r="F33" s="33"/>
      <c r="G33" s="33"/>
      <c r="H33" s="17"/>
      <c r="I33" s="4">
        <v>17265.05</v>
      </c>
      <c r="J33" s="2">
        <v>8395.14</v>
      </c>
    </row>
    <row r="34" spans="2:10" ht="14.25" customHeight="1">
      <c r="B34" s="2" t="s">
        <v>24</v>
      </c>
      <c r="C34" s="17" t="s">
        <v>72</v>
      </c>
      <c r="D34" s="41" t="s">
        <v>101</v>
      </c>
      <c r="E34" s="33"/>
      <c r="F34" s="33"/>
      <c r="G34" s="33"/>
      <c r="H34" s="17"/>
      <c r="I34" s="4">
        <v>20610.16</v>
      </c>
      <c r="J34" s="2">
        <v>20041.41</v>
      </c>
    </row>
    <row r="35" spans="2:10" ht="12.75" customHeight="1">
      <c r="B35" s="2" t="s">
        <v>32</v>
      </c>
      <c r="C35" s="17" t="s">
        <v>73</v>
      </c>
      <c r="D35" s="42" t="s">
        <v>102</v>
      </c>
      <c r="E35" s="33"/>
      <c r="F35" s="33"/>
      <c r="G35" s="33"/>
      <c r="H35" s="17"/>
      <c r="I35" s="4"/>
      <c r="J35" s="2">
        <v>12.82</v>
      </c>
    </row>
    <row r="36" spans="2:10" ht="13.5" customHeight="1">
      <c r="B36" s="2" t="s">
        <v>74</v>
      </c>
      <c r="C36" s="17" t="s">
        <v>75</v>
      </c>
      <c r="D36" s="42" t="s">
        <v>103</v>
      </c>
      <c r="E36" s="33"/>
      <c r="F36" s="33"/>
      <c r="G36" s="33"/>
      <c r="H36" s="17"/>
      <c r="I36" s="4">
        <v>57.64</v>
      </c>
      <c r="J36" s="2">
        <v>521.41999999999996</v>
      </c>
    </row>
    <row r="37" spans="2:10" ht="13.5" customHeight="1">
      <c r="B37" s="2" t="s">
        <v>76</v>
      </c>
      <c r="C37" s="17" t="s">
        <v>77</v>
      </c>
      <c r="D37" s="42" t="s">
        <v>104</v>
      </c>
      <c r="E37" s="33"/>
      <c r="F37" s="33"/>
      <c r="G37" s="33"/>
      <c r="H37" s="17"/>
      <c r="I37" s="25"/>
      <c r="J37" s="26">
        <v>203</v>
      </c>
    </row>
    <row r="38" spans="2:10" ht="13.5" customHeight="1">
      <c r="B38" s="2" t="s">
        <v>78</v>
      </c>
      <c r="C38" s="17" t="s">
        <v>79</v>
      </c>
      <c r="D38" s="42" t="s">
        <v>105</v>
      </c>
      <c r="E38" s="33"/>
      <c r="F38" s="33"/>
      <c r="G38" s="33"/>
      <c r="H38" s="17"/>
      <c r="I38" s="25">
        <v>1560</v>
      </c>
      <c r="J38" s="25">
        <v>430</v>
      </c>
    </row>
    <row r="39" spans="2:10" ht="14.25" customHeight="1">
      <c r="B39" s="2" t="s">
        <v>80</v>
      </c>
      <c r="C39" s="17" t="s">
        <v>30</v>
      </c>
      <c r="D39" s="41" t="s">
        <v>30</v>
      </c>
      <c r="E39" s="33"/>
      <c r="F39" s="33"/>
      <c r="G39" s="33"/>
      <c r="H39" s="17"/>
      <c r="I39" s="4"/>
      <c r="J39" s="4"/>
    </row>
    <row r="40" spans="2:10" ht="12.75" customHeight="1">
      <c r="B40" s="2" t="s">
        <v>81</v>
      </c>
      <c r="C40" s="17" t="s">
        <v>82</v>
      </c>
      <c r="D40" s="42" t="s">
        <v>82</v>
      </c>
      <c r="E40" s="33"/>
      <c r="F40" s="33"/>
      <c r="G40" s="33"/>
      <c r="H40" s="17"/>
      <c r="I40" s="4">
        <v>3405.15</v>
      </c>
      <c r="J40" s="4">
        <v>4202.78</v>
      </c>
    </row>
    <row r="41" spans="2:10" ht="14.25" customHeight="1">
      <c r="B41" s="2" t="s">
        <v>83</v>
      </c>
      <c r="C41" s="17" t="s">
        <v>31</v>
      </c>
      <c r="D41" s="41" t="s">
        <v>51</v>
      </c>
      <c r="E41" s="67"/>
      <c r="F41" s="67"/>
      <c r="G41" s="67"/>
      <c r="H41" s="17"/>
      <c r="I41" s="4"/>
      <c r="J41" s="4"/>
    </row>
    <row r="42" spans="2:10" ht="14.25" customHeight="1">
      <c r="B42" s="2" t="s">
        <v>84</v>
      </c>
      <c r="C42" s="17" t="s">
        <v>85</v>
      </c>
      <c r="D42" s="41" t="s">
        <v>106</v>
      </c>
      <c r="E42" s="33"/>
      <c r="F42" s="33"/>
      <c r="G42" s="33"/>
      <c r="H42" s="17"/>
      <c r="I42" s="4"/>
      <c r="J42" s="4"/>
    </row>
    <row r="43" spans="2:10" ht="13.5" customHeight="1">
      <c r="B43" s="2" t="s">
        <v>86</v>
      </c>
      <c r="C43" s="17" t="s">
        <v>87</v>
      </c>
      <c r="D43" s="41" t="s">
        <v>52</v>
      </c>
      <c r="E43" s="33"/>
      <c r="F43" s="33"/>
      <c r="G43" s="33"/>
      <c r="H43" s="17"/>
      <c r="I43" s="4"/>
      <c r="J43" s="4"/>
    </row>
    <row r="44" spans="2:10" ht="13.5" customHeight="1">
      <c r="B44" s="2" t="s">
        <v>88</v>
      </c>
      <c r="C44" s="17" t="s">
        <v>89</v>
      </c>
      <c r="D44" s="41" t="s">
        <v>107</v>
      </c>
      <c r="E44" s="33"/>
      <c r="F44" s="33"/>
      <c r="G44" s="33"/>
      <c r="H44" s="17"/>
      <c r="I44" s="4">
        <v>8878.0499999999993</v>
      </c>
      <c r="J44" s="4">
        <v>7742.61</v>
      </c>
    </row>
    <row r="45" spans="2:10" ht="14.25" customHeight="1">
      <c r="B45" s="2" t="s">
        <v>90</v>
      </c>
      <c r="C45" s="17" t="s">
        <v>33</v>
      </c>
      <c r="D45" s="38" t="s">
        <v>53</v>
      </c>
      <c r="E45" s="39"/>
      <c r="F45" s="39"/>
      <c r="G45" s="40"/>
      <c r="H45" s="17"/>
      <c r="I45" s="10"/>
      <c r="J45" s="10"/>
    </row>
    <row r="46" spans="2:10" ht="14.25" customHeight="1">
      <c r="B46" s="11" t="s">
        <v>34</v>
      </c>
      <c r="C46" s="12" t="s">
        <v>35</v>
      </c>
      <c r="D46" s="72" t="s">
        <v>35</v>
      </c>
      <c r="E46" s="73"/>
      <c r="F46" s="73"/>
      <c r="G46" s="74"/>
      <c r="H46" s="12"/>
      <c r="I46" s="15">
        <f>I21-I31</f>
        <v>2.4299999999930151</v>
      </c>
      <c r="J46" s="15">
        <f>J21-J31</f>
        <v>-162.68000000002212</v>
      </c>
    </row>
    <row r="47" spans="2:10" ht="13.5" customHeight="1">
      <c r="B47" s="11" t="s">
        <v>36</v>
      </c>
      <c r="C47" s="11" t="s">
        <v>37</v>
      </c>
      <c r="D47" s="75" t="s">
        <v>37</v>
      </c>
      <c r="E47" s="73"/>
      <c r="F47" s="73"/>
      <c r="G47" s="74"/>
      <c r="H47" s="15"/>
      <c r="I47" s="15">
        <f>I48-I49+I50</f>
        <v>0</v>
      </c>
      <c r="J47" s="29">
        <f>J48</f>
        <v>48</v>
      </c>
    </row>
    <row r="48" spans="2:10" ht="14.25" customHeight="1">
      <c r="B48" s="4" t="s">
        <v>91</v>
      </c>
      <c r="C48" s="17" t="s">
        <v>92</v>
      </c>
      <c r="D48" s="38" t="s">
        <v>108</v>
      </c>
      <c r="E48" s="39"/>
      <c r="F48" s="39"/>
      <c r="G48" s="40"/>
      <c r="H48" s="10"/>
      <c r="I48" s="10"/>
      <c r="J48" s="30">
        <v>48</v>
      </c>
    </row>
    <row r="49" spans="2:10" ht="13.5" customHeight="1">
      <c r="B49" s="4" t="s">
        <v>15</v>
      </c>
      <c r="C49" s="17" t="s">
        <v>93</v>
      </c>
      <c r="D49" s="38" t="s">
        <v>93</v>
      </c>
      <c r="E49" s="39"/>
      <c r="F49" s="39"/>
      <c r="G49" s="40"/>
      <c r="H49" s="10"/>
      <c r="I49" s="10"/>
      <c r="J49" s="10"/>
    </row>
    <row r="50" spans="2:10" ht="13.5" customHeight="1">
      <c r="B50" s="4" t="s">
        <v>94</v>
      </c>
      <c r="C50" s="17" t="s">
        <v>95</v>
      </c>
      <c r="D50" s="38" t="s">
        <v>109</v>
      </c>
      <c r="E50" s="39"/>
      <c r="F50" s="39"/>
      <c r="G50" s="40"/>
      <c r="H50" s="10"/>
      <c r="I50" s="10"/>
      <c r="J50" s="10"/>
    </row>
    <row r="51" spans="2:10" ht="13.5" customHeight="1">
      <c r="B51" s="11" t="s">
        <v>38</v>
      </c>
      <c r="C51" s="12" t="s">
        <v>39</v>
      </c>
      <c r="D51" s="72" t="s">
        <v>39</v>
      </c>
      <c r="E51" s="73"/>
      <c r="F51" s="73"/>
      <c r="G51" s="74"/>
      <c r="H51" s="15"/>
      <c r="I51" s="15">
        <v>-2.4300000000000002</v>
      </c>
      <c r="J51" s="29">
        <v>-4.5999999999999996</v>
      </c>
    </row>
    <row r="52" spans="2:10" ht="27" customHeight="1">
      <c r="B52" s="11" t="s">
        <v>40</v>
      </c>
      <c r="C52" s="12" t="s">
        <v>55</v>
      </c>
      <c r="D52" s="69" t="s">
        <v>55</v>
      </c>
      <c r="E52" s="70"/>
      <c r="F52" s="70"/>
      <c r="G52" s="71"/>
      <c r="H52" s="15"/>
      <c r="I52" s="15"/>
      <c r="J52" s="15"/>
    </row>
    <row r="53" spans="2:10" ht="13.5" customHeight="1">
      <c r="B53" s="11" t="s">
        <v>41</v>
      </c>
      <c r="C53" s="12" t="s">
        <v>96</v>
      </c>
      <c r="D53" s="72" t="s">
        <v>96</v>
      </c>
      <c r="E53" s="73"/>
      <c r="F53" s="73"/>
      <c r="G53" s="74"/>
      <c r="H53" s="15"/>
      <c r="I53" s="15"/>
      <c r="J53" s="15"/>
    </row>
    <row r="54" spans="2:10" ht="27.75" customHeight="1">
      <c r="B54" s="11" t="s">
        <v>43</v>
      </c>
      <c r="C54" s="11" t="s">
        <v>42</v>
      </c>
      <c r="D54" s="35" t="s">
        <v>42</v>
      </c>
      <c r="E54" s="70"/>
      <c r="F54" s="70"/>
      <c r="G54" s="71"/>
      <c r="H54" s="15"/>
      <c r="I54" s="29">
        <f>I46+I47+I51</f>
        <v>-6.9850791817316349E-12</v>
      </c>
      <c r="J54" s="15">
        <f>J46+J47+J51</f>
        <v>-119.28000000002211</v>
      </c>
    </row>
    <row r="55" spans="2:10" ht="13.5" customHeight="1">
      <c r="B55" s="11" t="s">
        <v>13</v>
      </c>
      <c r="C55" s="11" t="s">
        <v>44</v>
      </c>
      <c r="D55" s="75" t="s">
        <v>44</v>
      </c>
      <c r="E55" s="73"/>
      <c r="F55" s="73"/>
      <c r="G55" s="74"/>
      <c r="H55" s="15"/>
      <c r="I55" s="15"/>
      <c r="J55" s="15"/>
    </row>
    <row r="56" spans="2:10" ht="15.75">
      <c r="B56" s="11" t="s">
        <v>97</v>
      </c>
      <c r="C56" s="12" t="s">
        <v>45</v>
      </c>
      <c r="D56" s="72" t="s">
        <v>45</v>
      </c>
      <c r="E56" s="73"/>
      <c r="F56" s="73"/>
      <c r="G56" s="74"/>
      <c r="H56" s="15"/>
      <c r="I56" s="29">
        <f>I54</f>
        <v>-6.9850791817316349E-12</v>
      </c>
      <c r="J56" s="15">
        <f>J54</f>
        <v>-119.28000000002211</v>
      </c>
    </row>
    <row r="57" spans="2:10" ht="13.5" customHeight="1">
      <c r="B57" s="4" t="s">
        <v>13</v>
      </c>
      <c r="C57" s="17" t="s">
        <v>98</v>
      </c>
      <c r="D57" s="38" t="s">
        <v>98</v>
      </c>
      <c r="E57" s="39"/>
      <c r="F57" s="39"/>
      <c r="G57" s="40"/>
      <c r="H57" s="10"/>
      <c r="I57" s="10"/>
      <c r="J57" s="10"/>
    </row>
    <row r="58" spans="2:10" ht="13.5" customHeight="1">
      <c r="B58" s="4" t="s">
        <v>15</v>
      </c>
      <c r="C58" s="17" t="s">
        <v>99</v>
      </c>
      <c r="D58" s="38" t="s">
        <v>99</v>
      </c>
      <c r="E58" s="39"/>
      <c r="F58" s="39"/>
      <c r="G58" s="40"/>
      <c r="H58" s="10"/>
      <c r="I58" s="10"/>
      <c r="J58" s="10"/>
    </row>
    <row r="59" spans="2:10">
      <c r="B59" s="5"/>
      <c r="C59" s="5"/>
      <c r="D59" s="5"/>
      <c r="E59" s="5"/>
      <c r="H59" s="7"/>
      <c r="I59" s="7"/>
      <c r="J59" s="7"/>
    </row>
    <row r="60" spans="2:10" ht="19.5" customHeight="1">
      <c r="B60" s="56" t="s">
        <v>126</v>
      </c>
      <c r="C60" s="56"/>
      <c r="D60" s="56"/>
      <c r="E60" s="56"/>
      <c r="F60" s="56"/>
      <c r="G60" s="56"/>
      <c r="H60" s="56"/>
      <c r="I60" s="76" t="s">
        <v>127</v>
      </c>
      <c r="J60" s="76"/>
    </row>
    <row r="61" spans="2:10" s="13" customFormat="1" ht="14.25" customHeight="1">
      <c r="B61" s="77" t="s">
        <v>129</v>
      </c>
      <c r="C61" s="77"/>
      <c r="D61" s="77"/>
      <c r="E61" s="77"/>
      <c r="F61" s="77"/>
      <c r="G61" s="77"/>
      <c r="H61" s="77"/>
      <c r="I61" s="77" t="s">
        <v>128</v>
      </c>
      <c r="J61" s="77"/>
    </row>
  </sheetData>
  <mergeCells count="58">
    <mergeCell ref="B60:H60"/>
    <mergeCell ref="I60:J60"/>
    <mergeCell ref="B61:H61"/>
    <mergeCell ref="I61:J61"/>
    <mergeCell ref="D53:G53"/>
    <mergeCell ref="D54:G54"/>
    <mergeCell ref="D55:G55"/>
    <mergeCell ref="D56:G56"/>
    <mergeCell ref="D57:G57"/>
    <mergeCell ref="D58:G58"/>
    <mergeCell ref="D44:G44"/>
    <mergeCell ref="D33:G33"/>
    <mergeCell ref="D34:G34"/>
    <mergeCell ref="D35:G35"/>
    <mergeCell ref="D36:G36"/>
    <mergeCell ref="D37:G37"/>
    <mergeCell ref="D38:G38"/>
    <mergeCell ref="D39:G39"/>
    <mergeCell ref="D40:G40"/>
    <mergeCell ref="D41:G41"/>
    <mergeCell ref="D42:G42"/>
    <mergeCell ref="D43:G43"/>
    <mergeCell ref="D52:G52"/>
    <mergeCell ref="D48:G48"/>
    <mergeCell ref="D49:G49"/>
    <mergeCell ref="D50:G50"/>
    <mergeCell ref="D45:G45"/>
    <mergeCell ref="D46:G46"/>
    <mergeCell ref="D47:G47"/>
    <mergeCell ref="D51:G51"/>
    <mergeCell ref="D29:G29"/>
    <mergeCell ref="D30:G30"/>
    <mergeCell ref="D31:G31"/>
    <mergeCell ref="D32:G32"/>
    <mergeCell ref="D26:G26"/>
    <mergeCell ref="D27:G27"/>
    <mergeCell ref="D28:G28"/>
    <mergeCell ref="D21:G21"/>
    <mergeCell ref="D22:G22"/>
    <mergeCell ref="D23:G23"/>
    <mergeCell ref="D24:G24"/>
    <mergeCell ref="D25:G25"/>
    <mergeCell ref="B18:J18"/>
    <mergeCell ref="B19:J19"/>
    <mergeCell ref="B20:C20"/>
    <mergeCell ref="B5:J5"/>
    <mergeCell ref="B6:J6"/>
    <mergeCell ref="B7:J7"/>
    <mergeCell ref="B8:J8"/>
    <mergeCell ref="B13:J13"/>
    <mergeCell ref="B17:J17"/>
    <mergeCell ref="B9:J9"/>
    <mergeCell ref="B10:J10"/>
    <mergeCell ref="B11:J11"/>
    <mergeCell ref="B12:J12"/>
    <mergeCell ref="B14:J14"/>
    <mergeCell ref="B15:J15"/>
    <mergeCell ref="D20:G20"/>
  </mergeCells>
  <phoneticPr fontId="8" type="noConversion"/>
  <pageMargins left="0.74803149606299213" right="0.19685039370078741" top="0.98425196850393704" bottom="0.98425196850393704" header="0" footer="0"/>
  <pageSetup paperSize="9" scale="8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1</vt:i4>
      </vt:variant>
    </vt:vector>
  </HeadingPairs>
  <TitlesOfParts>
    <vt:vector size="3" baseType="lpstr">
      <vt:lpstr>1 priedas (ŽL, fondai)</vt:lpstr>
      <vt:lpstr>1 ketv.</vt:lpstr>
      <vt:lpstr>'1 priedas (ŽL, fondai)'!Print_Area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Anna Belych</dc:creator>
  <cp:lastModifiedBy>Diana Silevičienė</cp:lastModifiedBy>
  <cp:lastPrinted>2019-07-15T11:28:23Z</cp:lastPrinted>
  <dcterms:created xsi:type="dcterms:W3CDTF">1996-10-14T23:33:28Z</dcterms:created>
  <dcterms:modified xsi:type="dcterms:W3CDTF">2022-08-17T06:27:11Z</dcterms:modified>
</cp:coreProperties>
</file>