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JAUNIMO CENTRAS\JAUNIMO CENTRAS_2021\ATASKAITOS_2021 METAI\I\"/>
    </mc:Choice>
  </mc:AlternateContent>
  <xr:revisionPtr revIDLastSave="0" documentId="13_ncr:1_{CEF63718-DDCD-44AB-A7E2-5DDE78CDCD6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 s="1"/>
  <c r="I32" i="1" s="1"/>
  <c r="I31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I208" i="1" s="1"/>
  <c r="J210" i="1"/>
  <c r="J209" i="1" s="1"/>
  <c r="J208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328" i="1" l="1"/>
  <c r="L296" i="1"/>
  <c r="L295" i="1" s="1"/>
  <c r="L263" i="1"/>
  <c r="L231" i="1"/>
  <c r="L230" i="1" s="1"/>
  <c r="L208" i="1"/>
  <c r="L178" i="1"/>
  <c r="L177" i="1" s="1"/>
  <c r="L165" i="1"/>
  <c r="L160" i="1"/>
  <c r="L151" i="1"/>
  <c r="L150" i="1" s="1"/>
  <c r="L131" i="1"/>
  <c r="L109" i="1"/>
  <c r="L89" i="1"/>
  <c r="L62" i="1"/>
  <c r="L61" i="1" s="1"/>
  <c r="L31" i="1"/>
  <c r="K328" i="1"/>
  <c r="K296" i="1"/>
  <c r="K295" i="1" s="1"/>
  <c r="K263" i="1"/>
  <c r="K231" i="1"/>
  <c r="K230" i="1" s="1"/>
  <c r="K208" i="1"/>
  <c r="K178" i="1"/>
  <c r="K177" i="1" s="1"/>
  <c r="K176" i="1" s="1"/>
  <c r="K165" i="1"/>
  <c r="K160" i="1"/>
  <c r="K151" i="1"/>
  <c r="K150" i="1" s="1"/>
  <c r="K131" i="1"/>
  <c r="K109" i="1"/>
  <c r="K89" i="1"/>
  <c r="K62" i="1"/>
  <c r="K61" i="1" s="1"/>
  <c r="K31" i="1"/>
  <c r="K30" i="1" s="1"/>
  <c r="K360" i="1" s="1"/>
  <c r="J328" i="1"/>
  <c r="J296" i="1"/>
  <c r="J295" i="1" s="1"/>
  <c r="I328" i="1"/>
  <c r="I296" i="1"/>
  <c r="I295" i="1" s="1"/>
  <c r="J263" i="1"/>
  <c r="J109" i="1"/>
  <c r="J62" i="1"/>
  <c r="J61" i="1" s="1"/>
  <c r="I263" i="1"/>
  <c r="I178" i="1"/>
  <c r="I177" i="1" s="1"/>
  <c r="I89" i="1"/>
  <c r="I62" i="1"/>
  <c r="I61" i="1" s="1"/>
  <c r="I30" i="1" s="1"/>
  <c r="J165" i="1"/>
  <c r="J160" i="1" s="1"/>
  <c r="J151" i="1"/>
  <c r="J150" i="1" s="1"/>
  <c r="J131" i="1"/>
  <c r="J231" i="1"/>
  <c r="J230" i="1" s="1"/>
  <c r="J178" i="1"/>
  <c r="J177" i="1" s="1"/>
  <c r="J89" i="1"/>
  <c r="J31" i="1"/>
  <c r="I231" i="1"/>
  <c r="I230" i="1" s="1"/>
  <c r="I109" i="1"/>
  <c r="I165" i="1"/>
  <c r="I160" i="1"/>
  <c r="I151" i="1"/>
  <c r="I150" i="1" s="1"/>
  <c r="I131" i="1"/>
  <c r="J30" i="1" l="1"/>
  <c r="J360" i="1" s="1"/>
  <c r="L30" i="1"/>
  <c r="L360" i="1" s="1"/>
  <c r="L176" i="1"/>
  <c r="J176" i="1"/>
  <c r="I176" i="1"/>
  <c r="I360" i="1" s="1"/>
</calcChain>
</file>

<file path=xl/sharedStrings.xml><?xml version="1.0" encoding="utf-8"?>
<sst xmlns="http://schemas.openxmlformats.org/spreadsheetml/2006/main" count="387" uniqueCount="242">
  <si>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</si>
  <si>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</si>
  <si>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</si>
  <si>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</si>
  <si>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</si>
  <si>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Kupiškio jaunimo centras, 301619617</t>
  </si>
  <si>
    <t>(įstaigos pavadinimas, kodas Juridinių asmenų registre, adresas)</t>
  </si>
  <si>
    <t>BIUDŽETO IŠLAIDŲ SĄMATOS VYKDYMO</t>
  </si>
  <si>
    <t>2021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</si>
  <si>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</si>
  <si>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</si>
  <si>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</si>
  <si>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</si>
  <si>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</si>
  <si>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</si>
  <si>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</si>
  <si>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</si>
  <si>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</si>
  <si>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</si>
  <si>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</si>
  <si>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301619617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</si>
  <si>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</si>
  <si>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</si>
  <si>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</si>
  <si>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</si>
  <si>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</si>
  <si>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</si>
  <si>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</si>
  <si>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</si>
  <si>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</si>
  <si>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</si>
  <si>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</si>
  <si>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</si>
  <si>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</si>
  <si>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</si>
  <si>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</si>
  <si>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</si>
  <si>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</si>
  <si>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</si>
  <si>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</si>
  <si>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</si>
  <si>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</si>
  <si>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</si>
  <si>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</si>
  <si>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</si>
  <si>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</si>
  <si>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</si>
  <si>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</si>
  <si>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</si>
  <si>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</si>
  <si>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</si>
  <si>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</si>
  <si>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</si>
  <si>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</si>
  <si>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</si>
  <si>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</si>
  <si>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</si>
  <si>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</si>
  <si>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</si>
  <si>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</si>
  <si>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</si>
  <si>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</si>
  <si>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</si>
  <si>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</si>
  <si>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</si>
  <si>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</si>
  <si>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</si>
  <si>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</si>
  <si>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</si>
  <si>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</si>
  <si>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</si>
  <si>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</si>
  <si>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</si>
  <si>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</si>
  <si>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</si>
  <si>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</si>
  <si>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</si>
  <si>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</si>
  <si>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</si>
  <si>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</si>
  <si>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</si>
  <si>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</si>
  <si>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</si>
  <si>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</si>
  <si>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</si>
  <si>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</si>
  <si>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</si>
  <si>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</si>
  <si>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</si>
  <si>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</si>
  <si>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</si>
  <si>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</si>
  <si>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</si>
  <si>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</si>
  <si>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</si>
  <si>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</si>
  <si>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</si>
  <si>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</si>
  <si>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</si>
  <si>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</si>
  <si>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</si>
  <si>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</si>
  <si>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</si>
  <si>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</si>
  <si>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</si>
  <si>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</si>
  <si>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</si>
  <si>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</si>
  <si>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</si>
  <si>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</si>
  <si>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</si>
  <si>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</si>
  <si>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</si>
  <si>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</si>
  <si>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</si>
  <si>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</si>
  <si>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</si>
  <si>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</si>
  <si>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</si>
  <si>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</si>
  <si>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</si>
  <si>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</si>
  <si>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</si>
  <si>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</si>
  <si>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</si>
  <si>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</si>
  <si>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</si>
  <si>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</si>
  <si>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</si>
  <si>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</si>
  <si>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</si>
  <si>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</si>
  <si>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</si>
  <si>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</si>
  <si>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</si>
  <si>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</si>
  <si>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</si>
  <si>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</si>
  <si>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</si>
  <si>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</si>
  <si>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</si>
  <si>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</si>
  <si>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</si>
  <si>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</si>
  <si>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</si>
  <si>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</si>
  <si>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</si>
  <si>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</si>
  <si>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</si>
  <si>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</si>
  <si>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</si>
  <si>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</si>
  <si>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</si>
  <si>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</si>
  <si>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</si>
  <si>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</si>
  <si>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</si>
  <si>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</si>
  <si>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</si>
  <si>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</si>
  <si>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</si>
  <si>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</si>
  <si>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</si>
  <si>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</si>
  <si>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</si>
  <si>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</si>
  <si>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</si>
  <si>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</si>
  <si>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</si>
  <si>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</si>
  <si>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</si>
  <si>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</si>
  <si>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</si>
  <si>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</si>
  <si>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</si>
  <si>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</si>
  <si>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</si>
  <si>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</si>
  <si>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</si>
  <si>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</si>
  <si>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</si>
  <si>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</si>
  <si>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</si>
  <si>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</si>
  <si>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</si>
  <si>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</si>
  <si>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</si>
  <si>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</si>
  <si>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</si>
  <si>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</si>
  <si>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</si>
  <si>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</si>
  <si>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</si>
  <si>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</si>
  <si>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</si>
  <si>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</si>
  <si>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</si>
  <si>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</si>
  <si>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</si>
  <si>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</si>
  <si>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</si>
  <si>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</si>
  <si>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</si>
  <si>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</si>
  <si>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</si>
  <si>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</si>
  <si>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</si>
  <si>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</si>
  <si>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</si>
  <si>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</si>
  <si>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</si>
  <si>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</si>
  <si>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</si>
  <si>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</si>
  <si>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</si>
  <si>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</si>
  <si>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</si>
  <si>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</si>
  <si>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</si>
  <si>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</si>
  <si>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</si>
  <si>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</si>
  <si>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</si>
  <si>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</si>
  <si>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</si>
  <si>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</si>
  <si>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</si>
  <si>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</si>
  <si>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</si>
  <si>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</si>
  <si>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</si>
  <si>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</si>
  <si>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Direktorė</t>
  </si>
  <si>
    <t>Edita Vaitiekūnienė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</si>
  <si>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</si>
  <si>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</si>
  <si>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</si>
  <si>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</si>
  <si>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</si>
  <si>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</si>
  <si>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 xml:space="preserve">         2019 m. gruodžio 30 d. įsakymo Nr.1K-405 redakcija)</t>
  </si>
  <si>
    <t>2021.04.12 Nr. T3-167-5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</si>
</sst>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1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zoomScaleNormal="100" workbookViewId="0">
      <selection activeCell="G16" sqref="G16:K1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 s="156" t="s">
        <v>240</v>
      </c>
      <c r="J5" s="156"/>
      <c r="K5" s="156"/>
      <c r="L5" s="156"/>
      <c r="M5" s="156"/>
      <c r="N5" s="156"/>
      <c r="O5" s="156"/>
      <c r="P5" s="156"/>
      <c r="Q5" s="15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5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2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54" t="s">
        <v>7</v>
      </c>
      <c r="H8" s="154"/>
      <c r="I8" s="154"/>
      <c r="J8" s="154"/>
      <c r="K8" s="154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48" t="s">
        <v>8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49" t="s">
        <v>9</v>
      </c>
      <c r="H10" s="149"/>
      <c r="I10" s="149"/>
      <c r="J10" s="149"/>
      <c r="K10" s="149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5" t="s">
        <v>10</v>
      </c>
      <c r="H11" s="155"/>
      <c r="I11" s="155"/>
      <c r="J11" s="155"/>
      <c r="K11" s="15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48" t="s">
        <v>11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49" t="s">
        <v>241</v>
      </c>
      <c r="H15" s="149"/>
      <c r="I15" s="149"/>
      <c r="J15" s="149"/>
      <c r="K15" s="149"/>
    </row>
    <row r="16" spans="1:36" ht="11.25" customHeight="1">
      <c r="G16" s="150" t="s">
        <v>12</v>
      </c>
      <c r="H16" s="150"/>
      <c r="I16" s="150"/>
      <c r="J16" s="150"/>
      <c r="K16" s="150"/>
    </row>
    <row r="17" spans="1:17" ht="15" customHeight="1">
      <c r="B17"/>
      <c r="C17"/>
      <c r="D17"/>
      <c r="E17" s="151" t="s">
        <v>13</v>
      </c>
      <c r="F17" s="151"/>
      <c r="G17" s="151"/>
      <c r="H17" s="151"/>
      <c r="I17" s="151"/>
      <c r="J17" s="151"/>
      <c r="K17" s="151"/>
      <c r="L17"/>
    </row>
    <row r="18" spans="1:17" ht="12" customHeight="1">
      <c r="A18" s="174" t="s">
        <v>14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175" t="s">
        <v>18</v>
      </c>
      <c r="B22" s="175"/>
      <c r="C22" s="175"/>
      <c r="D22" s="175"/>
      <c r="E22" s="175"/>
      <c r="F22" s="175"/>
      <c r="G22" s="175"/>
      <c r="H22" s="175"/>
      <c r="I22" s="175"/>
      <c r="K22" s="19" t="s">
        <v>19</v>
      </c>
      <c r="L22" s="20" t="s">
        <v>20</v>
      </c>
      <c r="M22" s="134"/>
    </row>
    <row r="23" spans="1:17" ht="14.25" customHeight="1">
      <c r="A23" s="175" t="s">
        <v>21</v>
      </c>
      <c r="B23" s="175"/>
      <c r="C23" s="175"/>
      <c r="D23" s="175"/>
      <c r="E23" s="175"/>
      <c r="F23" s="175"/>
      <c r="G23" s="175"/>
      <c r="H23" s="175"/>
      <c r="I23" s="175"/>
      <c r="J23" s="129" t="s">
        <v>22</v>
      </c>
      <c r="K23" s="21" t="s">
        <v>23</v>
      </c>
      <c r="L23" s="16"/>
      <c r="M23" s="134"/>
    </row>
    <row r="24" spans="1:17" ht="12.75" customHeight="1">
      <c r="F24" s="1"/>
      <c r="G24" s="22" t="s">
        <v>24</v>
      </c>
      <c r="H24" s="23" t="s">
        <v>25</v>
      </c>
      <c r="I24" s="24"/>
      <c r="J24" s="25"/>
      <c r="K24" s="16"/>
      <c r="L24" s="16"/>
      <c r="M24" s="134"/>
    </row>
    <row r="25" spans="1:17" ht="13.5" customHeight="1">
      <c r="F25" s="1"/>
      <c r="G25" s="180" t="s">
        <v>26</v>
      </c>
      <c r="H25" s="180"/>
      <c r="I25" s="142" t="s">
        <v>27</v>
      </c>
      <c r="J25" s="143" t="s">
        <v>28</v>
      </c>
      <c r="K25" s="144" t="s">
        <v>29</v>
      </c>
      <c r="L25" s="144" t="s">
        <v>29</v>
      </c>
      <c r="M25" s="134"/>
    </row>
    <row r="26" spans="1:17">
      <c r="A26" s="176" t="s">
        <v>30</v>
      </c>
      <c r="B26" s="176"/>
      <c r="C26" s="176"/>
      <c r="D26" s="176"/>
      <c r="E26" s="176"/>
      <c r="F26" s="176"/>
      <c r="G26" s="176"/>
      <c r="H26" s="176"/>
      <c r="I26" s="176"/>
      <c r="J26" s="26"/>
      <c r="K26" s="27"/>
      <c r="L26" s="28" t="s">
        <v>31</v>
      </c>
      <c r="M26" s="135"/>
    </row>
    <row r="27" spans="1:17" ht="24" customHeight="1">
      <c r="A27" s="160" t="s">
        <v>32</v>
      </c>
      <c r="B27" s="161"/>
      <c r="C27" s="161"/>
      <c r="D27" s="161"/>
      <c r="E27" s="161"/>
      <c r="F27" s="161"/>
      <c r="G27" s="164" t="s">
        <v>33</v>
      </c>
      <c r="H27" s="166" t="s">
        <v>34</v>
      </c>
      <c r="I27" s="168" t="s">
        <v>35</v>
      </c>
      <c r="J27" s="169"/>
      <c r="K27" s="170" t="s">
        <v>36</v>
      </c>
      <c r="L27" s="172" t="s">
        <v>37</v>
      </c>
      <c r="M27" s="135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29" t="s">
        <v>38</v>
      </c>
      <c r="J28" s="30" t="s">
        <v>39</v>
      </c>
      <c r="K28" s="171"/>
      <c r="L28" s="173"/>
    </row>
    <row r="29" spans="1:17" ht="11.25" customHeight="1">
      <c r="A29" s="177" t="s">
        <v>23</v>
      </c>
      <c r="B29" s="178"/>
      <c r="C29" s="178"/>
      <c r="D29" s="178"/>
      <c r="E29" s="178"/>
      <c r="F29" s="179"/>
      <c r="G29" s="31">
        <v>2</v>
      </c>
      <c r="H29" s="32">
        <v>3</v>
      </c>
      <c r="I29" s="33" t="s">
        <v>40</v>
      </c>
      <c r="J29" s="34" t="s">
        <v>41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42</v>
      </c>
      <c r="H30" s="40">
        <v>1</v>
      </c>
      <c r="I30" s="41">
        <f>SUM(I31+I42+I61+I82+I89+I109+I131+I150+I160)</f>
        <v>4488</v>
      </c>
      <c r="J30" s="41">
        <f>SUM(J31+J42+J61+J82+J89+J109+J131+J150+J160)</f>
        <v>1122</v>
      </c>
      <c r="K30" s="42">
        <f>SUM(K31+K42+K61+K82+K89+K109+K131+K150+K160)</f>
        <v>408</v>
      </c>
      <c r="L30" s="41">
        <f>SUM(L31+L42+L61+L82+L89+L109+L131+L150+L160)</f>
        <v>408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43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44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44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45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45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46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46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47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47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47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47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48</v>
      </c>
      <c r="H42" s="40">
        <v>13</v>
      </c>
      <c r="I42" s="61">
        <f t="shared" ref="I42:L44" si="2">I43</f>
        <v>4488</v>
      </c>
      <c r="J42" s="62">
        <f t="shared" si="2"/>
        <v>1122</v>
      </c>
      <c r="K42" s="61">
        <f t="shared" si="2"/>
        <v>408</v>
      </c>
      <c r="L42" s="61">
        <f t="shared" si="2"/>
        <v>408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48</v>
      </c>
      <c r="H43" s="40">
        <v>14</v>
      </c>
      <c r="I43" s="41">
        <f t="shared" si="2"/>
        <v>4488</v>
      </c>
      <c r="J43" s="42">
        <f t="shared" si="2"/>
        <v>1122</v>
      </c>
      <c r="K43" s="41">
        <f t="shared" si="2"/>
        <v>408</v>
      </c>
      <c r="L43" s="42">
        <f t="shared" si="2"/>
        <v>408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48</v>
      </c>
      <c r="H44" s="40">
        <v>15</v>
      </c>
      <c r="I44" s="41">
        <f t="shared" si="2"/>
        <v>4488</v>
      </c>
      <c r="J44" s="42">
        <f t="shared" si="2"/>
        <v>1122</v>
      </c>
      <c r="K44" s="50">
        <f t="shared" si="2"/>
        <v>408</v>
      </c>
      <c r="L44" s="50">
        <f t="shared" si="2"/>
        <v>408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48</v>
      </c>
      <c r="H45" s="40">
        <v>16</v>
      </c>
      <c r="I45" s="68">
        <f>SUM(I46:I60)</f>
        <v>4488</v>
      </c>
      <c r="J45" s="68">
        <f>SUM(J46:J60)</f>
        <v>1122</v>
      </c>
      <c r="K45" s="69">
        <f>SUM(K46:K60)</f>
        <v>408</v>
      </c>
      <c r="L45" s="69">
        <f>SUM(L46:L60)</f>
        <v>408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49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50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51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52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53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54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55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56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57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58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59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60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61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62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63</v>
      </c>
      <c r="H60" s="40">
        <v>31</v>
      </c>
      <c r="I60" s="58">
        <v>4488</v>
      </c>
      <c r="J60" s="57">
        <v>1122</v>
      </c>
      <c r="K60" s="57">
        <v>408</v>
      </c>
      <c r="L60" s="57">
        <v>408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64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65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66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66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67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68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69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70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70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67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68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69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71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72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73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74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75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76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76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76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76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77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78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78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78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79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80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81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82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83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83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83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84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85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86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86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86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87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88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89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90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90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90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91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92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92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92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93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94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95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95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95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96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97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98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98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98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98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99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99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99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99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100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100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100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100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101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102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101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103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104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105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105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105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106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107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108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109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109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110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111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112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112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112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113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113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113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114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115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116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116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117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117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118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119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120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121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121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121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122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123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124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124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124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125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126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127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128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129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130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131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132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133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134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135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136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137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138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139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140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140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141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141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142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143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144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145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145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146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147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148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149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150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150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151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152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153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154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154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154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155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155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155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156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157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158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159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160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161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161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161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162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162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163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164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165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166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167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162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168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168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169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169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170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170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170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171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172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173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174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175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176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177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177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178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179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180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181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182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183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184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184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185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186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187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187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188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189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190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190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191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192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193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193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193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194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194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194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195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195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196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197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198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199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177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177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200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179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180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181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182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201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202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202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203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204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205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205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206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207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208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208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209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210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211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211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211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194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194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194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195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195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196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197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212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213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199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177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177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200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179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180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181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214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201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215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215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216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217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218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218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219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220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221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221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222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223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224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224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225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194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194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194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226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226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227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228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229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176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176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177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200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179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180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181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182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201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215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215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216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217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218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218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219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220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221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221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222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230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224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224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224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194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194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194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226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226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227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228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231</v>
      </c>
      <c r="H360" s="40">
        <v>330</v>
      </c>
      <c r="I360" s="90">
        <f>SUM(I30+I176)</f>
        <v>4488</v>
      </c>
      <c r="J360" s="90">
        <f>SUM(J30+J176)</f>
        <v>1122</v>
      </c>
      <c r="K360" s="90">
        <f>SUM(K30+K176)</f>
        <v>408</v>
      </c>
      <c r="L360" s="90">
        <f>SUM(L30+L176)</f>
        <v>408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232</v>
      </c>
      <c r="H362" s="140"/>
      <c r="I362" s="121"/>
      <c r="J362" s="119"/>
      <c r="K362" s="120" t="s">
        <v>233</v>
      </c>
      <c r="L362" s="121"/>
    </row>
    <row r="363" spans="1:12" ht="18.75" customHeight="1">
      <c r="A363" s="122"/>
      <c r="B363" s="122"/>
      <c r="C363" s="122"/>
      <c r="D363" s="123" t="s">
        <v>234</v>
      </c>
      <c r="E363"/>
      <c r="F363"/>
      <c r="G363" s="140"/>
      <c r="H363" s="140"/>
      <c r="I363" s="128" t="s">
        <v>235</v>
      </c>
      <c r="K363" s="159" t="s">
        <v>236</v>
      </c>
      <c r="L363" s="159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237</v>
      </c>
      <c r="I365" s="124"/>
      <c r="K365" s="120" t="s">
        <v>238</v>
      </c>
      <c r="L365" s="125"/>
    </row>
    <row r="366" spans="1:12" ht="26.25" customHeight="1">
      <c r="D366" s="157" t="s">
        <v>239</v>
      </c>
      <c r="E366" s="158"/>
      <c r="F366" s="158"/>
      <c r="G366" s="158"/>
      <c r="H366" s="126"/>
      <c r="I366" s="127" t="s">
        <v>235</v>
      </c>
      <c r="K366" s="159" t="s">
        <v>236</v>
      </c>
      <c r="L366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I5:Q5"/>
    <mergeCell ref="D366:G366"/>
    <mergeCell ref="K366:L366"/>
    <mergeCell ref="A27:F28"/>
    <mergeCell ref="G27:G28"/>
    <mergeCell ref="H27:H28"/>
    <mergeCell ref="I27:J27"/>
    <mergeCell ref="K27:K28"/>
    <mergeCell ref="L27:L28"/>
    <mergeCell ref="A18:L18"/>
    <mergeCell ref="A22:I22"/>
    <mergeCell ref="A23:I23"/>
    <mergeCell ref="A26:I26"/>
    <mergeCell ref="A29:F29"/>
    <mergeCell ref="K363:L363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2021-04-01T10:09:10Z</cp:lastPrinted>
  <dcterms:created xsi:type="dcterms:W3CDTF">2019-01-14T20:28:53Z</dcterms:created>
  <dcterms:modified xsi:type="dcterms:W3CDTF">2021-04-12T12:32:30Z</dcterms:modified>
</cp:coreProperties>
</file>