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467DDD70-6155-41B3-940F-7D03BA8C29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 3" sheetId="3" r:id="rId1"/>
  </sheets>
  <definedNames>
    <definedName name="_xlnm.Print_Area" localSheetId="0">'Forma Nr. 3'!$A$1:$J$74</definedName>
  </definedNames>
  <calcPr calcId="181029"/>
</workbook>
</file>

<file path=xl/calcChain.xml><?xml version="1.0" encoding="utf-8"?>
<calcChain xmlns="http://schemas.openxmlformats.org/spreadsheetml/2006/main">
  <c r="F33" i="3" l="1"/>
  <c r="F31" i="3"/>
  <c r="F29" i="3"/>
  <c r="F21" i="3"/>
  <c r="G39" i="3" l="1"/>
  <c r="G33" i="3"/>
  <c r="G31" i="3"/>
  <c r="G29" i="3"/>
  <c r="G21" i="3"/>
  <c r="H41" i="3"/>
  <c r="D41" i="3"/>
  <c r="E41" i="3"/>
  <c r="H44" i="3"/>
  <c r="G44" i="3"/>
  <c r="F44" i="3"/>
  <c r="E44" i="3"/>
  <c r="D44" i="3"/>
  <c r="G41" i="3" l="1"/>
</calcChain>
</file>

<file path=xl/sharedStrings.xml><?xml version="1.0" encoding="utf-8"?>
<sst xmlns="http://schemas.openxmlformats.org/spreadsheetml/2006/main" count="124" uniqueCount="106">
  <si>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</si>
  <si>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</si>
  <si>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</si>
  <si>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</si>
  <si>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</si>
  <si>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</si>
  <si>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</si>
  <si>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</si>
  <si>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</si>
  <si>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</si>
  <si>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</si>
  <si>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</si>
  <si>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</si>
  <si>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</si>
  <si>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</si>
  <si>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</si>
  <si>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</si>
  <si>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</si>
  <si>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</si>
  <si>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</si>
  <si>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</si>
  <si>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</si>
  <si>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</si>
  <si>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</si>
  <si>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</si>
  <si>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</si>
  <si>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</si>
  <si>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</si>
  <si>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</si>
  <si>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</si>
  <si>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</si>
  <si>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</si>
  <si>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</si>
  <si>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</si>
  <si>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</si>
  <si>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</si>
  <si>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 (įstaigos vadovo ar jo įgalioto asmens pareigų  pavadinimas)</t>
  </si>
  <si>
    <t>(parašas)</t>
  </si>
  <si>
    <t>(vardas ir pavardė)</t>
  </si>
  <si>
    <t>1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</si>
  <si>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</si>
  <si>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</si>
  <si>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</si>
  <si>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</si>
  <si>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</si>
  <si>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</si>
  <si>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</si>
  <si>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</si>
  <si>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</si>
  <si>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</si>
  <si>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</si>
  <si>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</si>
  <si>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</si>
  <si>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</si>
  <si>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</si>
  <si>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</si>
  <si>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</si>
  <si>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</si>
  <si>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</si>
  <si>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</si>
  <si>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</si>
  <si>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</si>
  <si>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</si>
  <si>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</si>
  <si>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</si>
  <si>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1</t>
  </si>
  <si>
    <t>2.8</t>
  </si>
  <si>
    <t>5</t>
  </si>
  <si>
    <t>Savivaldybės valdymo ir pagrindinių funkcijų vykdymo programa</t>
  </si>
  <si>
    <t>D</t>
  </si>
  <si>
    <t>pusmetinė</t>
  </si>
  <si>
    <t>2021 M. BIRŽELIO MĖN. 30 D.</t>
  </si>
  <si>
    <t>2.3</t>
  </si>
  <si>
    <t>Kultūros darbuotojams DU didinimui priskaičiuotos skirtos lėšos išmokėtos liepos mėn.</t>
  </si>
  <si>
    <t>2.4</t>
  </si>
  <si>
    <t>Savivaldybės įstaigų buhalterinės apskaitos tarnybos vedėja</t>
  </si>
  <si>
    <t>Jolanta Balaišienė</t>
  </si>
  <si>
    <t xml:space="preserve">2021-06-28 Kupiškio tarybos sprendimas skirti asignavimus. </t>
  </si>
  <si>
    <t>Nesuteikta tiek paslaugų kiek buvo planuota dėl Lietuvoje paskelbto karantino.</t>
  </si>
  <si>
    <t>2.2</t>
  </si>
  <si>
    <t>2.5</t>
  </si>
  <si>
    <t>1.2</t>
  </si>
  <si>
    <t xml:space="preserve">Žinių visuomenės, kultūrinio ir sportinio aktyvumo skatinimo programa   </t>
  </si>
  <si>
    <t xml:space="preserve">Žinių visuomenės, kultūrinio ir sportinio aktyvumo skatinimo programa                  </t>
  </si>
  <si>
    <t xml:space="preserve">Žinių visuomenės, kultūrinio ir sportinio aktyvumo skatinimo programa                         </t>
  </si>
  <si>
    <t xml:space="preserve">Žinių visuomenės, kultūrinio ir sportinio aktyvumo skatinimo programa           </t>
  </si>
  <si>
    <t xml:space="preserve">Žinių visuomenės, kultūrinio ir sportinio aktyvumo skatinimo programa             </t>
  </si>
  <si>
    <r>
      <t xml:space="preserve">B </t>
    </r>
    <r>
      <rPr>
        <sz val="8"/>
        <color theme="1"/>
        <rFont val="Times New Roman"/>
        <family val="1"/>
        <charset val="186"/>
      </rPr>
      <t xml:space="preserve">                                                     </t>
    </r>
  </si>
  <si>
    <t xml:space="preserve">U                                                         </t>
  </si>
  <si>
    <t>Personalo atostogų koregavimas ir laikinas nedarbingumas.</t>
  </si>
  <si>
    <t>Darbuotojams priskaičiuoti atlyginimai per birželio mėn., išmokėti sekančiame ketvirtyje.</t>
  </si>
  <si>
    <t>Transporto išlaikymo išlaidos  ir reprezentacinės išlaidos neįvykdytos, nes atsisakyta šių paslaugų teikimo karantino metu.</t>
  </si>
  <si>
    <t>Dėl paskelbto Lietuvoje karantino medicinos patikra, komandiruotės, seminarai ir aprangos pirkimas atidėta į sekančius ketvirčius.</t>
  </si>
  <si>
    <t>Ryšių paslaugų ir komunalinių paslaugų sąskaitos apmokamos po ataskaitinio laikotarpio pabaigos.</t>
  </si>
  <si>
    <t>Ilgalaikio turto remonto užsitęsė darbai ir dokumentacijos tvarkymas.</t>
  </si>
  <si>
    <t>Planuotos informacinių techologijų paslaugos nebuvo vykdomos dėl buhalterinės apskaitos centralizavimo.</t>
  </si>
  <si>
    <t>Išskirstyti asignavimai vienodomis dalimis ketvirčiais, bet vienas mėnuo nebuvo vykdyta NVŠ veikla.</t>
  </si>
  <si>
    <t>S</t>
  </si>
  <si>
    <t>2019 m. gruodžio 30 d. įsakymo Nr. 1K-405 redakcija)</t>
  </si>
  <si>
    <t>E</t>
  </si>
  <si>
    <t>Užsitęsusios asignavimų pervedimo procedūros bibliotekos fondams.</t>
  </si>
  <si>
    <t>Neįsigyta prekių ir paslaugų kiek buvo planuota, dėl Lietuvoje paskelbto karantino.</t>
  </si>
  <si>
    <t>TS-308-8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</si>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</sst>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_L_t_-;\-* #,##0.00\ _L_t_-;_-* &quot;-&quot;??\ _L_t_-;_-@_-"/>
    <numFmt numFmtId="166" formatCode="_-* #,##0.00\ _€_-;\-* #,##0.00\ _€_-;_-* &quot;-&quot;\ _€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  <font>
      <sz val="8"/>
      <color indexed="8"/>
      <name val="Times New Roman"/>
      <family val="1"/>
      <charset val="186"/>
    </font>
    <font>
      <sz val="11"/>
      <color theme="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39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19" fillId="0" borderId="0" xfId="9" applyFont="1"/>
    <xf numFmtId="0" fontId="8" fillId="0" borderId="0" xfId="8" applyBorder="1" applyAlignment="1"/>
    <xf numFmtId="0" fontId="20" fillId="0" borderId="0" xfId="9" applyFont="1"/>
    <xf numFmtId="49" fontId="22" fillId="0" borderId="16" xfId="9" applyNumberFormat="1" applyFont="1" applyBorder="1" applyAlignment="1" applyProtection="1">
      <alignment horizontal="center" vertical="top"/>
    </xf>
    <xf numFmtId="0" fontId="23" fillId="0" borderId="0" xfId="9" applyFont="1" applyBorder="1" applyAlignment="1">
      <alignment horizontal="center" vertical="center"/>
    </xf>
    <xf numFmtId="0" fontId="21" fillId="0" borderId="0" xfId="9" applyFont="1" applyAlignment="1">
      <alignment horizontal="center" vertical="center" wrapText="1"/>
    </xf>
    <xf numFmtId="0" fontId="25" fillId="0" borderId="0" xfId="9" applyFont="1" applyAlignment="1">
      <alignment horizontal="center" vertical="center" wrapText="1"/>
    </xf>
    <xf numFmtId="0" fontId="28" fillId="0" borderId="0" xfId="10" applyFont="1" applyBorder="1" applyAlignment="1">
      <alignment horizontal="center"/>
    </xf>
    <xf numFmtId="0" fontId="18" fillId="0" borderId="16" xfId="9" applyFont="1" applyBorder="1" applyAlignment="1"/>
    <xf numFmtId="0" fontId="28" fillId="0" borderId="16" xfId="9" applyFont="1" applyBorder="1" applyAlignment="1"/>
    <xf numFmtId="0" fontId="22" fillId="0" borderId="0" xfId="9" applyFont="1" applyBorder="1"/>
    <xf numFmtId="0" fontId="29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19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28" fillId="0" borderId="0" xfId="9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28" fillId="0" borderId="0" xfId="9" applyFont="1" applyBorder="1" applyAlignment="1"/>
    <xf numFmtId="0" fontId="30" fillId="0" borderId="0" xfId="7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2" fillId="0" borderId="0" xfId="7" applyFont="1" applyBorder="1" applyAlignment="1">
      <alignment vertical="center"/>
    </xf>
    <xf numFmtId="14" fontId="25" fillId="0" borderId="16" xfId="9" applyNumberFormat="1" applyFont="1" applyBorder="1" applyAlignment="1">
      <alignment horizontal="left" vertical="center" wrapText="1"/>
    </xf>
    <xf numFmtId="49" fontId="25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49" fontId="13" fillId="0" borderId="1" xfId="7" applyNumberFormat="1" applyFont="1" applyBorder="1" applyAlignment="1">
      <alignment horizontal="center"/>
    </xf>
    <xf numFmtId="4" fontId="16" fillId="0" borderId="1" xfId="7" applyNumberFormat="1" applyFont="1" applyBorder="1" applyAlignment="1">
      <alignment horizontal="center"/>
    </xf>
    <xf numFmtId="0" fontId="34" fillId="0" borderId="0" xfId="9" applyFont="1"/>
    <xf numFmtId="0" fontId="10" fillId="0" borderId="1" xfId="7" applyFont="1" applyBorder="1" applyAlignment="1">
      <alignment wrapText="1"/>
    </xf>
    <xf numFmtId="0" fontId="11" fillId="0" borderId="1" xfId="7" applyFont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49" fontId="16" fillId="0" borderId="1" xfId="7" applyNumberFormat="1" applyFont="1" applyBorder="1" applyAlignment="1">
      <alignment horizontal="center" vertical="center"/>
    </xf>
    <xf numFmtId="49" fontId="13" fillId="0" borderId="1" xfId="7" applyNumberFormat="1" applyFont="1" applyBorder="1" applyAlignment="1">
      <alignment vertical="center"/>
    </xf>
    <xf numFmtId="4" fontId="16" fillId="0" borderId="1" xfId="7" applyNumberFormat="1" applyFont="1" applyBorder="1" applyAlignment="1">
      <alignment vertical="center"/>
    </xf>
    <xf numFmtId="4" fontId="16" fillId="0" borderId="1" xfId="7" applyNumberFormat="1" applyFont="1" applyBorder="1" applyAlignment="1">
      <alignment horizontal="center" vertical="center"/>
    </xf>
    <xf numFmtId="2" fontId="13" fillId="0" borderId="1" xfId="7" applyNumberFormat="1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center"/>
    </xf>
    <xf numFmtId="4" fontId="13" fillId="0" borderId="1" xfId="7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49" fontId="33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4" fontId="13" fillId="0" borderId="2" xfId="7" applyNumberFormat="1" applyFont="1" applyBorder="1" applyAlignment="1">
      <alignment horizontal="center" vertical="center"/>
    </xf>
    <xf numFmtId="4" fontId="13" fillId="0" borderId="5" xfId="7" applyNumberFormat="1" applyFont="1" applyBorder="1" applyAlignment="1">
      <alignment horizontal="center" vertical="center"/>
    </xf>
    <xf numFmtId="166" fontId="13" fillId="0" borderId="2" xfId="7" applyNumberFormat="1" applyFont="1" applyBorder="1" applyAlignment="1">
      <alignment horizontal="center" vertical="center"/>
    </xf>
    <xf numFmtId="166" fontId="13" fillId="0" borderId="5" xfId="7" applyNumberFormat="1" applyFont="1" applyBorder="1" applyAlignment="1">
      <alignment horizontal="center" vertical="center"/>
    </xf>
    <xf numFmtId="49" fontId="16" fillId="0" borderId="2" xfId="7" applyNumberFormat="1" applyFont="1" applyBorder="1" applyAlignment="1">
      <alignment horizontal="center" vertical="center" wrapText="1"/>
    </xf>
    <xf numFmtId="49" fontId="16" fillId="0" borderId="5" xfId="7" applyNumberFormat="1" applyFont="1" applyBorder="1" applyAlignment="1">
      <alignment horizontal="center" vertical="center" wrapText="1"/>
    </xf>
    <xf numFmtId="49" fontId="16" fillId="0" borderId="9" xfId="7" applyNumberFormat="1" applyFont="1" applyBorder="1" applyAlignment="1">
      <alignment horizontal="center" vertical="center" wrapText="1"/>
    </xf>
    <xf numFmtId="0" fontId="28" fillId="0" borderId="0" xfId="9" applyFont="1" applyFill="1" applyBorder="1" applyAlignment="1">
      <alignment horizontal="center" vertical="center" wrapText="1"/>
    </xf>
    <xf numFmtId="49" fontId="13" fillId="0" borderId="2" xfId="7" applyNumberFormat="1" applyFont="1" applyBorder="1" applyAlignment="1">
      <alignment horizontal="center" vertical="center"/>
    </xf>
    <xf numFmtId="49" fontId="13" fillId="0" borderId="5" xfId="7" applyNumberFormat="1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horizontal="center" vertical="center" wrapText="1"/>
    </xf>
    <xf numFmtId="49" fontId="13" fillId="0" borderId="5" xfId="7" applyNumberFormat="1" applyFont="1" applyBorder="1" applyAlignment="1">
      <alignment horizontal="center" vertical="center" wrapText="1"/>
    </xf>
    <xf numFmtId="49" fontId="13" fillId="0" borderId="9" xfId="7" applyNumberFormat="1" applyFont="1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6" fillId="0" borderId="0" xfId="7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4" fillId="0" borderId="11" xfId="9" applyFont="1" applyBorder="1" applyAlignment="1">
      <alignment horizontal="left" vertical="center" wrapText="1"/>
    </xf>
    <xf numFmtId="0" fontId="26" fillId="0" borderId="0" xfId="7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8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4" fontId="13" fillId="0" borderId="2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0" fontId="28" fillId="0" borderId="17" xfId="9" applyFont="1" applyBorder="1" applyAlignment="1">
      <alignment horizontal="center" vertical="top" wrapText="1"/>
    </xf>
    <xf numFmtId="0" fontId="27" fillId="0" borderId="17" xfId="0" applyFont="1" applyBorder="1" applyAlignment="1">
      <alignment wrapText="1"/>
    </xf>
    <xf numFmtId="0" fontId="28" fillId="0" borderId="17" xfId="10" applyFont="1" applyBorder="1" applyAlignment="1">
      <alignment horizontal="center" vertical="top"/>
    </xf>
    <xf numFmtId="2" fontId="13" fillId="0" borderId="2" xfId="7" applyNumberFormat="1" applyFont="1" applyBorder="1" applyAlignment="1">
      <alignment horizontal="center" vertical="center"/>
    </xf>
    <xf numFmtId="2" fontId="13" fillId="0" borderId="9" xfId="7" applyNumberFormat="1" applyFont="1" applyBorder="1" applyAlignment="1">
      <alignment horizontal="center" vertical="center"/>
    </xf>
    <xf numFmtId="4" fontId="13" fillId="0" borderId="9" xfId="7" applyNumberFormat="1" applyFont="1" applyBorder="1" applyAlignment="1">
      <alignment horizontal="center" vertical="center"/>
    </xf>
    <xf numFmtId="166" fontId="13" fillId="0" borderId="9" xfId="7" applyNumberFormat="1" applyFont="1" applyBorder="1" applyAlignment="1">
      <alignment horizontal="center" vertical="center"/>
    </xf>
    <xf numFmtId="0" fontId="34" fillId="0" borderId="0" xfId="9" applyFont="1" applyBorder="1" applyAlignment="1">
      <alignment horizontal="center"/>
    </xf>
    <xf numFmtId="0" fontId="34" fillId="0" borderId="16" xfId="9" applyFont="1" applyBorder="1" applyAlignment="1">
      <alignment horizontal="center" vertical="top"/>
    </xf>
    <xf numFmtId="0" fontId="24" fillId="0" borderId="0" xfId="9" applyFont="1" applyBorder="1" applyAlignment="1">
      <alignment horizontal="left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0" fontId="0" fillId="0" borderId="16" xfId="0" applyBorder="1" applyAlignment="1"/>
    <xf numFmtId="0" fontId="28" fillId="0" borderId="17" xfId="9" applyFont="1" applyBorder="1" applyAlignment="1">
      <alignment horizontal="center" vertical="top"/>
    </xf>
    <xf numFmtId="0" fontId="27" fillId="0" borderId="17" xfId="0" applyFont="1" applyBorder="1" applyAlignment="1"/>
    <xf numFmtId="0" fontId="36" fillId="0" borderId="0" xfId="7" applyFont="1" applyAlignment="1">
      <alignment horizontal="center" vertical="center"/>
    </xf>
    <xf numFmtId="0" fontId="11" fillId="0" borderId="2" xfId="7" applyFont="1" applyBorder="1" applyAlignment="1">
      <alignment horizontal="left" vertical="center" wrapText="1"/>
    </xf>
    <xf numFmtId="0" fontId="11" fillId="0" borderId="5" xfId="7" applyFont="1" applyBorder="1" applyAlignment="1">
      <alignment horizontal="left" vertical="center" wrapText="1"/>
    </xf>
    <xf numFmtId="0" fontId="11" fillId="0" borderId="9" xfId="7" applyFont="1" applyBorder="1" applyAlignment="1">
      <alignment horizontal="left" vertical="center" wrapText="1"/>
    </xf>
    <xf numFmtId="0" fontId="11" fillId="0" borderId="2" xfId="7" applyFont="1" applyFill="1" applyBorder="1" applyAlignment="1">
      <alignment horizontal="left" vertical="center" wrapText="1"/>
    </xf>
    <xf numFmtId="0" fontId="11" fillId="0" borderId="9" xfId="7" applyFont="1" applyFill="1" applyBorder="1" applyAlignment="1">
      <alignment horizontal="left" vertical="center" wrapText="1"/>
    </xf>
    <xf numFmtId="164" fontId="13" fillId="0" borderId="2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49" fontId="13" fillId="0" borderId="2" xfId="7" applyNumberFormat="1" applyFont="1" applyBorder="1" applyAlignment="1">
      <alignment horizontal="center" vertical="top"/>
    </xf>
    <xf numFmtId="49" fontId="13" fillId="0" borderId="9" xfId="7" applyNumberFormat="1" applyFont="1" applyBorder="1" applyAlignment="1">
      <alignment horizontal="center" vertical="top"/>
    </xf>
    <xf numFmtId="0" fontId="13" fillId="0" borderId="2" xfId="7" applyFont="1" applyBorder="1" applyAlignment="1">
      <alignment horizontal="center" vertical="center"/>
    </xf>
    <xf numFmtId="0" fontId="13" fillId="0" borderId="5" xfId="7" applyFont="1" applyBorder="1" applyAlignment="1">
      <alignment horizontal="center" vertical="center"/>
    </xf>
    <xf numFmtId="0" fontId="13" fillId="0" borderId="9" xfId="7" applyFont="1" applyBorder="1" applyAlignment="1">
      <alignment horizontal="center" vertical="center"/>
    </xf>
  </cellXfs>
  <cellStyles count="11">
    <cellStyle name="Įprastas" xfId="0" builtinId="0"/>
    <cellStyle name="Įprastas 2" xfId="2" xr:uid="{00000000-0005-0000-0000-000001000000}"/>
    <cellStyle name="Įprastas 2 2" xfId="3" xr:uid="{00000000-0005-0000-0000-000002000000}"/>
    <cellStyle name="Įprastas 3" xfId="4" xr:uid="{00000000-0005-0000-0000-000003000000}"/>
    <cellStyle name="Įprastas 4" xfId="1" xr:uid="{00000000-0005-0000-0000-000004000000}"/>
    <cellStyle name="Įprastas 5" xfId="7" xr:uid="{00000000-0005-0000-0000-000005000000}"/>
    <cellStyle name="Įprastas 6" xfId="8" xr:uid="{00000000-0005-0000-0000-000006000000}"/>
    <cellStyle name="Kablelis 2" xfId="5" xr:uid="{00000000-0005-0000-0000-000007000000}"/>
    <cellStyle name="Normal_13 priedas" xfId="6" xr:uid="{00000000-0005-0000-0000-000008000000}"/>
    <cellStyle name="Normal_biudz uz 2001 atskaitomybe3" xfId="9" xr:uid="{00000000-0005-0000-0000-000009000000}"/>
    <cellStyle name="Normal_TRECFORMantras200133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4"/>
  <sheetViews>
    <sheetView tabSelected="1" topLeftCell="A24" zoomScale="98" zoomScaleNormal="98" workbookViewId="0">
      <selection activeCell="C31" sqref="C31:C32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1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29" t="s">
        <v>56</v>
      </c>
    </row>
    <row r="2" spans="1:13">
      <c r="A2" s="1"/>
      <c r="B2" s="1"/>
      <c r="C2" s="1"/>
      <c r="D2" s="1"/>
      <c r="E2" s="1"/>
      <c r="H2" s="13"/>
      <c r="J2" s="29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29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29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79" t="s">
        <v>98</v>
      </c>
    </row>
    <row r="6" spans="1:13" s="14" customFormat="1" ht="15" customHeight="1">
      <c r="A6" s="34"/>
      <c r="B6" s="80" t="s">
        <v>64</v>
      </c>
      <c r="C6" s="80"/>
      <c r="D6" s="80"/>
      <c r="E6" s="80"/>
      <c r="F6" s="80"/>
      <c r="G6" s="80"/>
      <c r="H6" s="80"/>
      <c r="I6" s="80"/>
      <c r="J6" s="34"/>
      <c r="K6" s="41"/>
      <c r="L6" s="41"/>
      <c r="M6" s="41"/>
    </row>
    <row r="7" spans="1:13" ht="12.75" customHeight="1">
      <c r="A7" s="89" t="s">
        <v>31</v>
      </c>
      <c r="B7" s="89"/>
      <c r="C7" s="89"/>
      <c r="D7" s="89"/>
      <c r="E7" s="89"/>
      <c r="F7" s="89"/>
      <c r="G7" s="89"/>
      <c r="H7" s="89"/>
      <c r="I7" s="89"/>
      <c r="J7" s="89"/>
      <c r="K7" s="32"/>
      <c r="L7" s="32"/>
      <c r="M7" s="30"/>
    </row>
    <row r="8" spans="1:13" ht="7.5" customHeight="1">
      <c r="A8" s="1"/>
      <c r="B8" s="1"/>
      <c r="C8" s="1"/>
      <c r="D8" s="1"/>
      <c r="E8" s="1"/>
      <c r="F8" s="1"/>
      <c r="G8" s="1"/>
      <c r="H8" s="1"/>
    </row>
    <row r="9" spans="1:13" ht="23.25" customHeight="1">
      <c r="A9" s="100" t="s">
        <v>48</v>
      </c>
      <c r="B9" s="100"/>
      <c r="C9" s="100"/>
      <c r="D9" s="100"/>
      <c r="E9" s="100"/>
      <c r="F9" s="100"/>
      <c r="G9" s="100"/>
      <c r="H9" s="100"/>
      <c r="I9" s="100"/>
      <c r="J9" s="100"/>
      <c r="K9" s="42"/>
    </row>
    <row r="10" spans="1:13" ht="12" customHeight="1">
      <c r="A10" s="100"/>
      <c r="B10" s="100"/>
      <c r="C10" s="101"/>
      <c r="D10" s="101"/>
      <c r="E10" s="101"/>
      <c r="F10" s="101"/>
      <c r="G10" s="101"/>
      <c r="H10" s="101"/>
      <c r="I10" s="102"/>
      <c r="J10" s="102"/>
      <c r="K10" s="102"/>
    </row>
    <row r="11" spans="1:13" ht="14.25" customHeight="1">
      <c r="A11" s="104" t="s">
        <v>71</v>
      </c>
      <c r="B11" s="104"/>
      <c r="C11" s="104"/>
      <c r="D11" s="104"/>
      <c r="E11" s="104"/>
      <c r="F11" s="104"/>
      <c r="G11" s="104"/>
      <c r="H11" s="104"/>
      <c r="I11" s="104"/>
      <c r="J11" s="104"/>
    </row>
    <row r="12" spans="1:13" ht="17.25" customHeight="1">
      <c r="A12" s="46"/>
      <c r="B12" s="46"/>
      <c r="C12" s="46"/>
      <c r="D12" s="53"/>
      <c r="E12" s="81" t="s">
        <v>70</v>
      </c>
      <c r="F12" s="81"/>
      <c r="G12" s="53"/>
      <c r="H12" s="46"/>
      <c r="I12" s="46"/>
      <c r="J12" s="46"/>
    </row>
    <row r="13" spans="1:13" ht="13.5" customHeight="1">
      <c r="A13" s="46"/>
      <c r="B13" s="46"/>
      <c r="C13" s="46"/>
      <c r="E13" s="106" t="s">
        <v>35</v>
      </c>
      <c r="F13" s="106"/>
      <c r="G13" s="56"/>
      <c r="H13" s="46"/>
      <c r="I13" s="46"/>
      <c r="J13" s="46"/>
    </row>
    <row r="14" spans="1:13" ht="17.25" customHeight="1">
      <c r="A14" s="46"/>
      <c r="B14" s="46"/>
      <c r="C14" s="46"/>
      <c r="E14" s="105" t="s">
        <v>32</v>
      </c>
      <c r="F14" s="105"/>
      <c r="G14" s="47"/>
      <c r="H14" s="46"/>
      <c r="I14" s="46"/>
      <c r="J14" s="46"/>
    </row>
    <row r="15" spans="1:13" ht="11.25" customHeight="1">
      <c r="A15" s="46"/>
      <c r="B15" s="46"/>
      <c r="C15" s="46"/>
      <c r="D15" s="36"/>
      <c r="E15" s="36"/>
      <c r="F15" s="36"/>
      <c r="G15" s="36"/>
      <c r="H15" s="46"/>
      <c r="I15" s="46"/>
      <c r="J15" s="46"/>
    </row>
    <row r="16" spans="1:13" ht="12" customHeight="1">
      <c r="A16" s="3"/>
      <c r="B16" s="3"/>
      <c r="C16" s="3"/>
      <c r="E16" s="63">
        <v>44389</v>
      </c>
      <c r="F16" s="37" t="s">
        <v>33</v>
      </c>
      <c r="G16" s="64" t="s">
        <v>102</v>
      </c>
      <c r="J16" s="60"/>
    </row>
    <row r="17" spans="1:10" ht="12" customHeight="1">
      <c r="A17" s="3"/>
      <c r="B17" s="3"/>
      <c r="C17" s="3"/>
      <c r="E17" s="38" t="s">
        <v>34</v>
      </c>
      <c r="F17" s="48"/>
      <c r="G17" s="48"/>
      <c r="H17" s="4"/>
    </row>
    <row r="18" spans="1:10" ht="12" customHeight="1">
      <c r="A18" s="3"/>
      <c r="B18" s="3"/>
      <c r="C18" s="5"/>
      <c r="D18" s="5"/>
      <c r="F18" s="5"/>
      <c r="G18" s="5"/>
      <c r="I18" s="59"/>
      <c r="J18" s="61" t="s">
        <v>63</v>
      </c>
    </row>
    <row r="19" spans="1:10" ht="51" customHeight="1">
      <c r="A19" s="43" t="s">
        <v>0</v>
      </c>
      <c r="B19" s="43" t="s">
        <v>28</v>
      </c>
      <c r="C19" s="43" t="s">
        <v>27</v>
      </c>
      <c r="D19" s="44" t="s">
        <v>1</v>
      </c>
      <c r="E19" s="44" t="s">
        <v>2</v>
      </c>
      <c r="F19" s="45" t="s">
        <v>3</v>
      </c>
      <c r="G19" s="44" t="s">
        <v>30</v>
      </c>
      <c r="H19" s="45" t="s">
        <v>45</v>
      </c>
      <c r="I19" s="44" t="s">
        <v>55</v>
      </c>
      <c r="J19" s="44" t="s">
        <v>42</v>
      </c>
    </row>
    <row r="20" spans="1:10" ht="14.2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43</v>
      </c>
      <c r="G20" s="28" t="s">
        <v>44</v>
      </c>
      <c r="H20" s="28">
        <v>8</v>
      </c>
      <c r="I20" s="28">
        <v>9</v>
      </c>
      <c r="J20" s="28">
        <v>10</v>
      </c>
    </row>
    <row r="21" spans="1:10" ht="29.25" customHeight="1">
      <c r="A21" s="90" t="s">
        <v>65</v>
      </c>
      <c r="B21" s="93" t="s">
        <v>82</v>
      </c>
      <c r="C21" s="86" t="s">
        <v>87</v>
      </c>
      <c r="D21" s="82">
        <v>345700</v>
      </c>
      <c r="E21" s="82">
        <v>240581.58</v>
      </c>
      <c r="F21" s="82">
        <f>IF(D21=0,0,E21/D21*100)</f>
        <v>69.592588949956607</v>
      </c>
      <c r="G21" s="84">
        <f>E21-D21</f>
        <v>-105118.42000000001</v>
      </c>
      <c r="H21" s="76">
        <v>-57354.58</v>
      </c>
      <c r="I21" s="77" t="s">
        <v>46</v>
      </c>
      <c r="J21" s="69" t="s">
        <v>89</v>
      </c>
    </row>
    <row r="22" spans="1:10" ht="35.25" customHeight="1">
      <c r="A22" s="91"/>
      <c r="B22" s="94"/>
      <c r="C22" s="87"/>
      <c r="D22" s="83"/>
      <c r="E22" s="83"/>
      <c r="F22" s="83"/>
      <c r="G22" s="85"/>
      <c r="H22" s="76">
        <v>-39332.980000000003</v>
      </c>
      <c r="I22" s="77" t="s">
        <v>5</v>
      </c>
      <c r="J22" s="69" t="s">
        <v>90</v>
      </c>
    </row>
    <row r="23" spans="1:10" ht="36.75" customHeight="1">
      <c r="A23" s="91"/>
      <c r="B23" s="94"/>
      <c r="C23" s="87"/>
      <c r="D23" s="83"/>
      <c r="E23" s="83"/>
      <c r="F23" s="83"/>
      <c r="G23" s="85"/>
      <c r="H23" s="76">
        <v>-915.73</v>
      </c>
      <c r="I23" s="77" t="s">
        <v>79</v>
      </c>
      <c r="J23" s="70" t="s">
        <v>91</v>
      </c>
    </row>
    <row r="24" spans="1:10" ht="36.75" customHeight="1">
      <c r="A24" s="91"/>
      <c r="B24" s="94"/>
      <c r="C24" s="87"/>
      <c r="D24" s="83"/>
      <c r="E24" s="83"/>
      <c r="F24" s="83"/>
      <c r="G24" s="85"/>
      <c r="H24" s="76">
        <v>-700</v>
      </c>
      <c r="I24" s="77" t="s">
        <v>66</v>
      </c>
      <c r="J24" s="70" t="s">
        <v>92</v>
      </c>
    </row>
    <row r="25" spans="1:10" ht="36.75" customHeight="1">
      <c r="A25" s="91"/>
      <c r="B25" s="94"/>
      <c r="C25" s="87"/>
      <c r="D25" s="83"/>
      <c r="E25" s="83"/>
      <c r="F25" s="83"/>
      <c r="G25" s="85"/>
      <c r="H25" s="76">
        <v>-2725.57</v>
      </c>
      <c r="I25" s="77" t="s">
        <v>72</v>
      </c>
      <c r="J25" s="70" t="s">
        <v>93</v>
      </c>
    </row>
    <row r="26" spans="1:10" ht="36.75" customHeight="1">
      <c r="A26" s="91"/>
      <c r="B26" s="94"/>
      <c r="C26" s="87"/>
      <c r="D26" s="83"/>
      <c r="E26" s="83"/>
      <c r="F26" s="83"/>
      <c r="G26" s="85"/>
      <c r="H26" s="76">
        <v>-540</v>
      </c>
      <c r="I26" s="77" t="s">
        <v>80</v>
      </c>
      <c r="J26" s="70" t="s">
        <v>94</v>
      </c>
    </row>
    <row r="27" spans="1:10" ht="36.75" customHeight="1">
      <c r="A27" s="91"/>
      <c r="B27" s="94"/>
      <c r="C27" s="87"/>
      <c r="D27" s="83"/>
      <c r="E27" s="83"/>
      <c r="F27" s="83"/>
      <c r="G27" s="85"/>
      <c r="H27" s="76">
        <v>-1102.75</v>
      </c>
      <c r="I27" s="77" t="s">
        <v>66</v>
      </c>
      <c r="J27" s="70" t="s">
        <v>95</v>
      </c>
    </row>
    <row r="28" spans="1:10" ht="36.75" customHeight="1">
      <c r="A28" s="92"/>
      <c r="B28" s="95"/>
      <c r="C28" s="88"/>
      <c r="D28" s="83"/>
      <c r="E28" s="83"/>
      <c r="F28" s="83"/>
      <c r="G28" s="85"/>
      <c r="H28" s="76">
        <v>-2446.81</v>
      </c>
      <c r="I28" s="77" t="s">
        <v>66</v>
      </c>
      <c r="J28" s="71" t="s">
        <v>101</v>
      </c>
    </row>
    <row r="29" spans="1:10" ht="34.5" customHeight="1">
      <c r="A29" s="90" t="s">
        <v>65</v>
      </c>
      <c r="B29" s="93" t="s">
        <v>83</v>
      </c>
      <c r="C29" s="86" t="s">
        <v>97</v>
      </c>
      <c r="D29" s="82">
        <v>700</v>
      </c>
      <c r="E29" s="114">
        <v>46.2</v>
      </c>
      <c r="F29" s="82">
        <f>IF(D29=0,0,E29/D29*100)</f>
        <v>6.6000000000000005</v>
      </c>
      <c r="G29" s="84">
        <f>E29-D29</f>
        <v>-653.79999999999995</v>
      </c>
      <c r="H29" s="114">
        <v>-653.79999999999995</v>
      </c>
      <c r="I29" s="90" t="s">
        <v>66</v>
      </c>
      <c r="J29" s="130" t="s">
        <v>78</v>
      </c>
    </row>
    <row r="30" spans="1:10">
      <c r="A30" s="92"/>
      <c r="B30" s="95"/>
      <c r="C30" s="88"/>
      <c r="D30" s="116"/>
      <c r="E30" s="115"/>
      <c r="F30" s="116"/>
      <c r="G30" s="117"/>
      <c r="H30" s="115"/>
      <c r="I30" s="92"/>
      <c r="J30" s="131"/>
    </row>
    <row r="31" spans="1:10" ht="24" customHeight="1">
      <c r="A31" s="90" t="s">
        <v>65</v>
      </c>
      <c r="B31" s="93" t="s">
        <v>84</v>
      </c>
      <c r="C31" s="86" t="s">
        <v>88</v>
      </c>
      <c r="D31" s="82">
        <v>528</v>
      </c>
      <c r="E31" s="114">
        <v>384</v>
      </c>
      <c r="F31" s="82">
        <f>IF(D31=0,0,E31/D31*100)</f>
        <v>72.727272727272734</v>
      </c>
      <c r="G31" s="84">
        <f>E31-D31</f>
        <v>-144</v>
      </c>
      <c r="H31" s="114">
        <v>-144</v>
      </c>
      <c r="I31" s="90" t="s">
        <v>72</v>
      </c>
      <c r="J31" s="130" t="s">
        <v>96</v>
      </c>
    </row>
    <row r="32" spans="1:10" ht="26.25" customHeight="1">
      <c r="A32" s="92"/>
      <c r="B32" s="95"/>
      <c r="C32" s="88"/>
      <c r="D32" s="116"/>
      <c r="E32" s="115"/>
      <c r="F32" s="116"/>
      <c r="G32" s="117"/>
      <c r="H32" s="115"/>
      <c r="I32" s="92"/>
      <c r="J32" s="131"/>
    </row>
    <row r="33" spans="1:10" ht="33.75" customHeight="1">
      <c r="A33" s="90" t="s">
        <v>65</v>
      </c>
      <c r="B33" s="93" t="s">
        <v>85</v>
      </c>
      <c r="C33" s="86" t="s">
        <v>88</v>
      </c>
      <c r="D33" s="82">
        <v>15416</v>
      </c>
      <c r="E33" s="136">
        <v>6424.33</v>
      </c>
      <c r="F33" s="82">
        <f>IF(D33=0,0,E33/D33*100)</f>
        <v>41.67313181110535</v>
      </c>
      <c r="G33" s="84">
        <f>E33-D33</f>
        <v>-8991.67</v>
      </c>
      <c r="H33" s="82">
        <v>-735</v>
      </c>
      <c r="I33" s="90" t="s">
        <v>81</v>
      </c>
      <c r="J33" s="127" t="s">
        <v>73</v>
      </c>
    </row>
    <row r="34" spans="1:10" ht="2.25" hidden="1" customHeight="1">
      <c r="A34" s="91"/>
      <c r="B34" s="94"/>
      <c r="C34" s="87"/>
      <c r="D34" s="83"/>
      <c r="E34" s="137"/>
      <c r="F34" s="83"/>
      <c r="G34" s="85"/>
      <c r="H34" s="83"/>
      <c r="I34" s="91"/>
      <c r="J34" s="128"/>
    </row>
    <row r="35" spans="1:10" ht="9.75" hidden="1" customHeight="1">
      <c r="A35" s="91"/>
      <c r="B35" s="94"/>
      <c r="C35" s="87"/>
      <c r="D35" s="83"/>
      <c r="E35" s="137"/>
      <c r="F35" s="83"/>
      <c r="G35" s="85"/>
      <c r="H35" s="116"/>
      <c r="I35" s="92"/>
      <c r="J35" s="129"/>
    </row>
    <row r="36" spans="1:10" ht="24">
      <c r="A36" s="91"/>
      <c r="B36" s="94"/>
      <c r="C36" s="87"/>
      <c r="D36" s="83"/>
      <c r="E36" s="137"/>
      <c r="F36" s="83"/>
      <c r="G36" s="85"/>
      <c r="H36" s="78">
        <v>-1001</v>
      </c>
      <c r="I36" s="77" t="s">
        <v>74</v>
      </c>
      <c r="J36" s="70" t="s">
        <v>77</v>
      </c>
    </row>
    <row r="37" spans="1:10">
      <c r="A37" s="91"/>
      <c r="B37" s="94"/>
      <c r="C37" s="87"/>
      <c r="D37" s="83"/>
      <c r="E37" s="137"/>
      <c r="F37" s="83"/>
      <c r="G37" s="85"/>
      <c r="H37" s="82">
        <v>-7255.67</v>
      </c>
      <c r="I37" s="90" t="s">
        <v>74</v>
      </c>
      <c r="J37" s="127" t="s">
        <v>100</v>
      </c>
    </row>
    <row r="38" spans="1:10">
      <c r="A38" s="92"/>
      <c r="B38" s="95"/>
      <c r="C38" s="88"/>
      <c r="D38" s="116"/>
      <c r="E38" s="138"/>
      <c r="F38" s="116"/>
      <c r="G38" s="117"/>
      <c r="H38" s="116"/>
      <c r="I38" s="92"/>
      <c r="J38" s="129"/>
    </row>
    <row r="39" spans="1:10" ht="34.5" customHeight="1">
      <c r="A39" s="90" t="s">
        <v>65</v>
      </c>
      <c r="B39" s="93" t="s">
        <v>86</v>
      </c>
      <c r="C39" s="86" t="s">
        <v>99</v>
      </c>
      <c r="D39" s="82">
        <v>156</v>
      </c>
      <c r="E39" s="82">
        <v>156</v>
      </c>
      <c r="F39" s="82">
        <v>0</v>
      </c>
      <c r="G39" s="82">
        <f>E39-D39</f>
        <v>0</v>
      </c>
      <c r="H39" s="132"/>
      <c r="I39" s="134"/>
      <c r="J39" s="121"/>
    </row>
    <row r="40" spans="1:10" ht="12.75" customHeight="1">
      <c r="A40" s="91"/>
      <c r="B40" s="95"/>
      <c r="C40" s="88"/>
      <c r="D40" s="116"/>
      <c r="E40" s="116"/>
      <c r="F40" s="116"/>
      <c r="G40" s="116"/>
      <c r="H40" s="133"/>
      <c r="I40" s="135"/>
      <c r="J40" s="122"/>
    </row>
    <row r="41" spans="1:10" ht="12.75" customHeight="1">
      <c r="A41" s="72" t="s">
        <v>65</v>
      </c>
      <c r="B41" s="73"/>
      <c r="C41" s="72" t="s">
        <v>41</v>
      </c>
      <c r="D41" s="74">
        <f>SUM(D21:D40)</f>
        <v>362500</v>
      </c>
      <c r="E41" s="74">
        <f>SUM(E21:E40)</f>
        <v>247592.11</v>
      </c>
      <c r="F41" s="75">
        <v>68.3</v>
      </c>
      <c r="G41" s="75">
        <f>SUM(G21:G40)</f>
        <v>-114907.89000000001</v>
      </c>
      <c r="H41" s="75">
        <f>SUM(H21:H40)</f>
        <v>-114907.89</v>
      </c>
      <c r="I41" s="107"/>
      <c r="J41" s="108"/>
    </row>
    <row r="42" spans="1:10" ht="36" hidden="1" customHeight="1">
      <c r="A42" s="6" t="s">
        <v>67</v>
      </c>
      <c r="B42" s="65" t="s">
        <v>68</v>
      </c>
      <c r="C42" s="15" t="s">
        <v>69</v>
      </c>
      <c r="D42" s="109"/>
      <c r="E42" s="109"/>
      <c r="F42" s="109"/>
      <c r="G42" s="109"/>
      <c r="H42" s="7"/>
      <c r="I42" s="66"/>
      <c r="J42" s="8"/>
    </row>
    <row r="43" spans="1:10" ht="12.75" hidden="1" customHeight="1">
      <c r="A43" s="54"/>
      <c r="B43" s="54" t="s">
        <v>40</v>
      </c>
      <c r="C43" s="6" t="s">
        <v>39</v>
      </c>
      <c r="D43" s="110"/>
      <c r="E43" s="110"/>
      <c r="F43" s="110"/>
      <c r="G43" s="110"/>
      <c r="H43" s="7"/>
      <c r="I43" s="6"/>
      <c r="J43" s="8"/>
    </row>
    <row r="44" spans="1:10" ht="12.75" hidden="1" customHeight="1">
      <c r="A44" s="15" t="s">
        <v>67</v>
      </c>
      <c r="B44" s="55"/>
      <c r="C44" s="15" t="s">
        <v>41</v>
      </c>
      <c r="D44" s="67">
        <f>SUM(D42)</f>
        <v>0</v>
      </c>
      <c r="E44" s="67">
        <f t="shared" ref="E44:H44" si="0">SUM(E42)</f>
        <v>0</v>
      </c>
      <c r="F44" s="67">
        <f t="shared" si="0"/>
        <v>0</v>
      </c>
      <c r="G44" s="67">
        <f t="shared" si="0"/>
        <v>0</v>
      </c>
      <c r="H44" s="67">
        <f t="shared" si="0"/>
        <v>0</v>
      </c>
      <c r="I44" s="6"/>
      <c r="J44" s="8"/>
    </row>
    <row r="45" spans="1:10" ht="23.25" customHeight="1">
      <c r="A45" s="103" t="s">
        <v>62</v>
      </c>
      <c r="B45" s="103"/>
      <c r="C45" s="103"/>
      <c r="D45" s="103"/>
      <c r="E45" s="103"/>
      <c r="F45" s="103"/>
      <c r="G45" s="103"/>
      <c r="H45" s="103"/>
      <c r="I45" s="103"/>
      <c r="J45" s="103"/>
    </row>
    <row r="46" spans="1:10" ht="12.75" customHeight="1">
      <c r="A46" s="120" t="s">
        <v>57</v>
      </c>
      <c r="B46" s="120"/>
      <c r="C46" s="120"/>
      <c r="D46" s="120"/>
      <c r="E46" s="120"/>
      <c r="F46" s="120"/>
      <c r="G46" s="120"/>
      <c r="H46" s="120"/>
      <c r="I46" s="120"/>
      <c r="J46" s="120"/>
    </row>
    <row r="47" spans="1:10" ht="15">
      <c r="A47" s="126" t="s">
        <v>103</v>
      </c>
      <c r="B47" s="126"/>
      <c r="C47" s="126"/>
    </row>
    <row r="48" spans="1:10" s="31" customFormat="1" ht="16.5" customHeight="1">
      <c r="A48" s="119" t="s">
        <v>104</v>
      </c>
      <c r="B48" s="119"/>
      <c r="C48" s="119"/>
      <c r="D48" s="50"/>
      <c r="E48" s="123"/>
      <c r="F48" s="123"/>
      <c r="G48" s="49"/>
      <c r="H48" s="50"/>
      <c r="I48" s="50"/>
      <c r="J48" s="51" t="s">
        <v>105</v>
      </c>
    </row>
    <row r="49" spans="1:11" s="31" customFormat="1" ht="12" customHeight="1">
      <c r="A49" s="124" t="s">
        <v>36</v>
      </c>
      <c r="B49" s="125"/>
      <c r="C49" s="125"/>
      <c r="D49" s="35"/>
      <c r="E49" s="113" t="s">
        <v>37</v>
      </c>
      <c r="F49" s="113"/>
      <c r="G49" s="57"/>
      <c r="I49" s="113" t="s">
        <v>38</v>
      </c>
      <c r="J49" s="113"/>
    </row>
    <row r="50" spans="1:11" s="31" customFormat="1" ht="15.75" customHeight="1">
      <c r="A50" s="118" t="s">
        <v>75</v>
      </c>
      <c r="B50" s="118"/>
      <c r="C50" s="118"/>
      <c r="D50" s="118"/>
      <c r="E50" s="39"/>
      <c r="F50" s="40"/>
      <c r="G50" s="58"/>
      <c r="J50" s="68" t="s">
        <v>76</v>
      </c>
    </row>
    <row r="51" spans="1:11" s="33" customFormat="1" ht="24" customHeight="1">
      <c r="A51" s="111" t="s">
        <v>52</v>
      </c>
      <c r="B51" s="112"/>
      <c r="C51" s="112"/>
      <c r="D51" s="52"/>
      <c r="E51" s="113" t="s">
        <v>37</v>
      </c>
      <c r="F51" s="113"/>
      <c r="G51" s="57"/>
      <c r="I51" s="113" t="s">
        <v>38</v>
      </c>
      <c r="J51" s="113"/>
    </row>
    <row r="54" spans="1:11" ht="15" customHeight="1">
      <c r="A54" s="1" t="s">
        <v>29</v>
      </c>
    </row>
    <row r="56" spans="1:11" ht="60" customHeight="1">
      <c r="A56" s="43" t="s">
        <v>53</v>
      </c>
      <c r="B56" s="96" t="s">
        <v>54</v>
      </c>
      <c r="C56" s="97"/>
      <c r="D56" s="9"/>
      <c r="E56" s="9"/>
      <c r="F56" s="9"/>
      <c r="G56" s="9"/>
      <c r="H56" s="9"/>
      <c r="I56" s="9"/>
      <c r="K56" s="9"/>
    </row>
    <row r="57" spans="1:11" s="1" customFormat="1" ht="15">
      <c r="A57" s="18" t="s">
        <v>4</v>
      </c>
      <c r="B57" s="16" t="s">
        <v>13</v>
      </c>
      <c r="C57" s="19"/>
      <c r="D57" s="9"/>
      <c r="E57" s="9"/>
      <c r="F57" s="9"/>
      <c r="G57" s="9"/>
      <c r="H57" s="9"/>
      <c r="I57" s="9"/>
      <c r="J57" s="9"/>
      <c r="K57" s="9"/>
    </row>
    <row r="58" spans="1:11" ht="15">
      <c r="A58" s="20" t="s">
        <v>46</v>
      </c>
      <c r="B58" s="12" t="s">
        <v>23</v>
      </c>
      <c r="C58" s="21"/>
      <c r="D58" s="9"/>
      <c r="E58" s="9"/>
      <c r="F58" s="9"/>
      <c r="G58" s="9"/>
      <c r="H58" s="9"/>
      <c r="I58" s="9"/>
      <c r="J58" s="9"/>
      <c r="K58" s="9"/>
    </row>
    <row r="59" spans="1:11" ht="15">
      <c r="A59" s="24" t="s">
        <v>5</v>
      </c>
      <c r="B59" s="11" t="s">
        <v>19</v>
      </c>
      <c r="C59" s="25"/>
      <c r="D59" s="9"/>
      <c r="E59" s="9"/>
      <c r="F59" s="9"/>
      <c r="G59" s="9"/>
      <c r="H59" s="9"/>
      <c r="I59" s="9"/>
      <c r="J59" s="9"/>
      <c r="K59" s="9"/>
    </row>
    <row r="60" spans="1:11" ht="15">
      <c r="A60" s="22" t="s">
        <v>47</v>
      </c>
      <c r="B60" s="17" t="s">
        <v>58</v>
      </c>
      <c r="C60" s="23"/>
      <c r="D60" s="9"/>
      <c r="E60" s="9"/>
      <c r="F60" s="9"/>
      <c r="G60" s="9"/>
      <c r="H60" s="9"/>
      <c r="I60" s="9"/>
      <c r="J60" s="9"/>
      <c r="K60" s="9"/>
    </row>
    <row r="61" spans="1:11" s="1" customFormat="1" ht="15">
      <c r="A61" s="18" t="s">
        <v>6</v>
      </c>
      <c r="B61" s="16" t="s">
        <v>51</v>
      </c>
      <c r="C61" s="19"/>
      <c r="D61" s="9"/>
      <c r="E61" s="9"/>
      <c r="F61" s="9"/>
      <c r="G61" s="9"/>
      <c r="H61" s="9"/>
      <c r="I61" s="9"/>
      <c r="J61" s="9"/>
      <c r="K61" s="9"/>
    </row>
    <row r="62" spans="1:11" ht="15">
      <c r="A62" s="20" t="s">
        <v>7</v>
      </c>
      <c r="B62" s="12" t="s">
        <v>14</v>
      </c>
      <c r="C62" s="21"/>
      <c r="D62" s="9"/>
      <c r="E62" s="9"/>
      <c r="F62" s="9"/>
      <c r="G62" s="9"/>
      <c r="H62" s="9"/>
      <c r="I62" s="9"/>
      <c r="J62" s="9"/>
      <c r="K62" s="9"/>
    </row>
    <row r="63" spans="1:11" ht="15">
      <c r="A63" s="24" t="s">
        <v>8</v>
      </c>
      <c r="B63" s="11" t="s">
        <v>15</v>
      </c>
      <c r="C63" s="25"/>
      <c r="D63" s="9"/>
      <c r="E63" s="9"/>
      <c r="F63" s="9"/>
      <c r="G63" s="9"/>
      <c r="H63" s="9"/>
      <c r="I63" s="9"/>
      <c r="J63" s="9"/>
      <c r="K63" s="9"/>
    </row>
    <row r="64" spans="1:11" ht="15">
      <c r="A64" s="24" t="s">
        <v>9</v>
      </c>
      <c r="B64" s="11" t="s">
        <v>60</v>
      </c>
      <c r="C64" s="25"/>
      <c r="D64" s="9"/>
      <c r="E64" s="9"/>
      <c r="F64" s="9"/>
      <c r="G64" s="9"/>
      <c r="H64" s="9"/>
      <c r="I64" s="9"/>
      <c r="J64" s="9"/>
      <c r="K64" s="9"/>
    </row>
    <row r="65" spans="1:3" ht="25.5" customHeight="1">
      <c r="A65" s="24" t="s">
        <v>10</v>
      </c>
      <c r="B65" s="98" t="s">
        <v>16</v>
      </c>
      <c r="C65" s="99"/>
    </row>
    <row r="66" spans="1:3" ht="12.75">
      <c r="A66" s="24" t="s">
        <v>11</v>
      </c>
      <c r="B66" s="11" t="s">
        <v>49</v>
      </c>
      <c r="C66" s="26"/>
    </row>
    <row r="67" spans="1:3" ht="12.75">
      <c r="A67" s="24" t="s">
        <v>20</v>
      </c>
      <c r="B67" s="62" t="s">
        <v>50</v>
      </c>
      <c r="C67" s="26"/>
    </row>
    <row r="68" spans="1:3" ht="12.75">
      <c r="A68" s="24" t="s">
        <v>21</v>
      </c>
      <c r="B68" s="11" t="s">
        <v>12</v>
      </c>
      <c r="C68" s="26"/>
    </row>
    <row r="69" spans="1:3" ht="12.75">
      <c r="A69" s="22" t="s">
        <v>22</v>
      </c>
      <c r="B69" s="17" t="s">
        <v>58</v>
      </c>
      <c r="C69" s="27"/>
    </row>
    <row r="70" spans="1:3" ht="12.75">
      <c r="A70" s="14"/>
      <c r="B70" s="11"/>
    </row>
    <row r="71" spans="1:3" ht="12.75">
      <c r="A71" s="10" t="s">
        <v>17</v>
      </c>
    </row>
    <row r="72" spans="1:3" ht="12.75">
      <c r="A72" s="10" t="s">
        <v>18</v>
      </c>
    </row>
    <row r="73" spans="1:3">
      <c r="A73" s="2" t="s">
        <v>61</v>
      </c>
    </row>
    <row r="74" spans="1:3" ht="12.75">
      <c r="A74" s="10" t="s">
        <v>59</v>
      </c>
    </row>
  </sheetData>
  <mergeCells count="77">
    <mergeCell ref="J37:J38"/>
    <mergeCell ref="C29:C30"/>
    <mergeCell ref="C31:C32"/>
    <mergeCell ref="C33:C38"/>
    <mergeCell ref="H39:H40"/>
    <mergeCell ref="I39:I40"/>
    <mergeCell ref="H37:H38"/>
    <mergeCell ref="I37:I38"/>
    <mergeCell ref="D33:D38"/>
    <mergeCell ref="E33:E38"/>
    <mergeCell ref="D31:D32"/>
    <mergeCell ref="H29:H30"/>
    <mergeCell ref="I29:I30"/>
    <mergeCell ref="J29:J30"/>
    <mergeCell ref="G29:G30"/>
    <mergeCell ref="D29:D30"/>
    <mergeCell ref="H33:H35"/>
    <mergeCell ref="I33:I35"/>
    <mergeCell ref="J33:J35"/>
    <mergeCell ref="H31:H32"/>
    <mergeCell ref="I31:I32"/>
    <mergeCell ref="J31:J32"/>
    <mergeCell ref="A50:D50"/>
    <mergeCell ref="A48:C48"/>
    <mergeCell ref="A39:A40"/>
    <mergeCell ref="I49:J49"/>
    <mergeCell ref="A46:J46"/>
    <mergeCell ref="B39:B40"/>
    <mergeCell ref="C39:C40"/>
    <mergeCell ref="J39:J40"/>
    <mergeCell ref="E48:F48"/>
    <mergeCell ref="A49:C49"/>
    <mergeCell ref="E49:F49"/>
    <mergeCell ref="E39:E40"/>
    <mergeCell ref="F39:F40"/>
    <mergeCell ref="G39:G40"/>
    <mergeCell ref="D39:D40"/>
    <mergeCell ref="A47:C47"/>
    <mergeCell ref="E29:E30"/>
    <mergeCell ref="F29:F30"/>
    <mergeCell ref="A33:A38"/>
    <mergeCell ref="F33:F38"/>
    <mergeCell ref="G33:G38"/>
    <mergeCell ref="F31:F32"/>
    <mergeCell ref="G31:G32"/>
    <mergeCell ref="B29:B30"/>
    <mergeCell ref="B31:B32"/>
    <mergeCell ref="B33:B38"/>
    <mergeCell ref="A29:A30"/>
    <mergeCell ref="A31:A32"/>
    <mergeCell ref="E31:E32"/>
    <mergeCell ref="B56:C56"/>
    <mergeCell ref="B65:C65"/>
    <mergeCell ref="A10:K10"/>
    <mergeCell ref="A45:J45"/>
    <mergeCell ref="A9:J9"/>
    <mergeCell ref="A11:J11"/>
    <mergeCell ref="E14:F14"/>
    <mergeCell ref="E13:F13"/>
    <mergeCell ref="I41:J41"/>
    <mergeCell ref="D42:D43"/>
    <mergeCell ref="E42:E43"/>
    <mergeCell ref="F42:F43"/>
    <mergeCell ref="G42:G43"/>
    <mergeCell ref="A51:C51"/>
    <mergeCell ref="E51:F51"/>
    <mergeCell ref="I51:J51"/>
    <mergeCell ref="B6:I6"/>
    <mergeCell ref="E12:F12"/>
    <mergeCell ref="D21:D28"/>
    <mergeCell ref="E21:E28"/>
    <mergeCell ref="F21:F28"/>
    <mergeCell ref="G21:G28"/>
    <mergeCell ref="C21:C28"/>
    <mergeCell ref="A7:J7"/>
    <mergeCell ref="A21:A28"/>
    <mergeCell ref="B21:B28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Daiva Zakarauskienė</cp:lastModifiedBy>
  <cp:lastPrinted>2021-07-07T08:17:43Z</cp:lastPrinted>
  <dcterms:created xsi:type="dcterms:W3CDTF">2018-10-05T12:59:33Z</dcterms:created>
  <dcterms:modified xsi:type="dcterms:W3CDTF">2021-07-12T13:57:05Z</dcterms:modified>
</cp:coreProperties>
</file>