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324B29D8-0E10-4696-B422-FBFE2F1D0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/>
  <c r="I32" i="1"/>
  <c r="I31" i="1"/>
  <c r="J34" i="1"/>
  <c r="J33" i="1"/>
  <c r="J32" i="1"/>
  <c r="K34" i="1"/>
  <c r="K33" i="1"/>
  <c r="K32" i="1"/>
  <c r="L34" i="1"/>
  <c r="L33" i="1"/>
  <c r="L32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I45" i="1"/>
  <c r="I44" i="1"/>
  <c r="I43" i="1"/>
  <c r="I42" i="1"/>
  <c r="J45" i="1"/>
  <c r="J44" i="1"/>
  <c r="J43" i="1"/>
  <c r="J42" i="1"/>
  <c r="K45" i="1"/>
  <c r="K44" i="1"/>
  <c r="K43" i="1"/>
  <c r="K42" i="1"/>
  <c r="L45" i="1"/>
  <c r="L44" i="1"/>
  <c r="L43" i="1"/>
  <c r="L42" i="1"/>
  <c r="I64" i="1"/>
  <c r="I63" i="1"/>
  <c r="I62" i="1"/>
  <c r="I61" i="1"/>
  <c r="J64" i="1"/>
  <c r="J63" i="1"/>
  <c r="J62" i="1"/>
  <c r="J61" i="1"/>
  <c r="K64" i="1"/>
  <c r="K63" i="1"/>
  <c r="L64" i="1"/>
  <c r="L63" i="1"/>
  <c r="I69" i="1"/>
  <c r="I68" i="1"/>
  <c r="J69" i="1"/>
  <c r="J68" i="1"/>
  <c r="K69" i="1"/>
  <c r="K68" i="1"/>
  <c r="L69" i="1"/>
  <c r="L68" i="1"/>
  <c r="I74" i="1"/>
  <c r="I73" i="1"/>
  <c r="J74" i="1"/>
  <c r="J73" i="1"/>
  <c r="K74" i="1"/>
  <c r="K73" i="1"/>
  <c r="L74" i="1"/>
  <c r="L73" i="1"/>
  <c r="I80" i="1"/>
  <c r="I79" i="1"/>
  <c r="I78" i="1"/>
  <c r="J80" i="1"/>
  <c r="J79" i="1"/>
  <c r="J78" i="1"/>
  <c r="K80" i="1"/>
  <c r="K79" i="1"/>
  <c r="K78" i="1"/>
  <c r="L80" i="1"/>
  <c r="L79" i="1"/>
  <c r="L78" i="1"/>
  <c r="I85" i="1"/>
  <c r="I84" i="1"/>
  <c r="I83" i="1"/>
  <c r="I82" i="1"/>
  <c r="J85" i="1"/>
  <c r="J84" i="1"/>
  <c r="J83" i="1"/>
  <c r="J82" i="1"/>
  <c r="K85" i="1"/>
  <c r="K84" i="1"/>
  <c r="K83" i="1"/>
  <c r="K82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I97" i="1"/>
  <c r="I96" i="1"/>
  <c r="I95" i="1"/>
  <c r="J97" i="1"/>
  <c r="J96" i="1"/>
  <c r="J95" i="1"/>
  <c r="K97" i="1"/>
  <c r="K96" i="1"/>
  <c r="K95" i="1"/>
  <c r="L97" i="1"/>
  <c r="L96" i="1"/>
  <c r="L95" i="1"/>
  <c r="I102" i="1"/>
  <c r="I101" i="1"/>
  <c r="J102" i="1"/>
  <c r="J101" i="1"/>
  <c r="K102" i="1"/>
  <c r="K101" i="1"/>
  <c r="K100" i="1"/>
  <c r="L102" i="1"/>
  <c r="L101" i="1"/>
  <c r="I106" i="1"/>
  <c r="I105" i="1"/>
  <c r="J106" i="1"/>
  <c r="J105" i="1"/>
  <c r="K106" i="1"/>
  <c r="K105" i="1"/>
  <c r="L106" i="1"/>
  <c r="L105" i="1"/>
  <c r="I112" i="1"/>
  <c r="I111" i="1"/>
  <c r="I110" i="1"/>
  <c r="J112" i="1"/>
  <c r="J111" i="1"/>
  <c r="J110" i="1"/>
  <c r="K112" i="1"/>
  <c r="K111" i="1"/>
  <c r="K110" i="1"/>
  <c r="L112" i="1"/>
  <c r="L111" i="1"/>
  <c r="L110" i="1"/>
  <c r="I117" i="1"/>
  <c r="I116" i="1"/>
  <c r="I115" i="1"/>
  <c r="J117" i="1"/>
  <c r="J116" i="1"/>
  <c r="J115" i="1"/>
  <c r="K117" i="1"/>
  <c r="K116" i="1"/>
  <c r="K115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I125" i="1"/>
  <c r="I124" i="1"/>
  <c r="I123" i="1"/>
  <c r="J125" i="1"/>
  <c r="J124" i="1"/>
  <c r="J123" i="1"/>
  <c r="K125" i="1"/>
  <c r="K124" i="1"/>
  <c r="K123" i="1"/>
  <c r="L125" i="1"/>
  <c r="L124" i="1"/>
  <c r="L123" i="1"/>
  <c r="I129" i="1"/>
  <c r="I128" i="1"/>
  <c r="I127" i="1"/>
  <c r="J129" i="1"/>
  <c r="J128" i="1"/>
  <c r="J127" i="1"/>
  <c r="K129" i="1"/>
  <c r="K128" i="1"/>
  <c r="K127" i="1"/>
  <c r="L129" i="1"/>
  <c r="L128" i="1"/>
  <c r="L127" i="1"/>
  <c r="I134" i="1"/>
  <c r="I133" i="1"/>
  <c r="I132" i="1"/>
  <c r="I131" i="1"/>
  <c r="J134" i="1"/>
  <c r="J133" i="1"/>
  <c r="J132" i="1"/>
  <c r="K134" i="1"/>
  <c r="K133" i="1"/>
  <c r="K132" i="1"/>
  <c r="L134" i="1"/>
  <c r="L133" i="1"/>
  <c r="L132" i="1"/>
  <c r="I139" i="1"/>
  <c r="I138" i="1"/>
  <c r="I137" i="1"/>
  <c r="J139" i="1"/>
  <c r="J138" i="1"/>
  <c r="J137" i="1"/>
  <c r="K139" i="1"/>
  <c r="K138" i="1"/>
  <c r="K137" i="1"/>
  <c r="L139" i="1"/>
  <c r="L138" i="1"/>
  <c r="L137" i="1"/>
  <c r="I143" i="1"/>
  <c r="I142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I153" i="1"/>
  <c r="I152" i="1"/>
  <c r="I151" i="1"/>
  <c r="I150" i="1"/>
  <c r="J153" i="1"/>
  <c r="J152" i="1"/>
  <c r="K153" i="1"/>
  <c r="K152" i="1"/>
  <c r="L153" i="1"/>
  <c r="L152" i="1"/>
  <c r="I158" i="1"/>
  <c r="I157" i="1"/>
  <c r="J158" i="1"/>
  <c r="J157" i="1"/>
  <c r="K158" i="1"/>
  <c r="K157" i="1"/>
  <c r="L158" i="1"/>
  <c r="L157" i="1"/>
  <c r="I163" i="1"/>
  <c r="I162" i="1"/>
  <c r="I161" i="1"/>
  <c r="J163" i="1"/>
  <c r="J162" i="1"/>
  <c r="J161" i="1"/>
  <c r="K163" i="1"/>
  <c r="K162" i="1"/>
  <c r="K161" i="1"/>
  <c r="L163" i="1"/>
  <c r="L162" i="1"/>
  <c r="L161" i="1"/>
  <c r="I167" i="1"/>
  <c r="I166" i="1"/>
  <c r="J167" i="1"/>
  <c r="J166" i="1"/>
  <c r="J165" i="1"/>
  <c r="K167" i="1"/>
  <c r="K166" i="1"/>
  <c r="K165" i="1"/>
  <c r="L167" i="1"/>
  <c r="L166" i="1"/>
  <c r="L165" i="1"/>
  <c r="I172" i="1"/>
  <c r="I171" i="1"/>
  <c r="J172" i="1"/>
  <c r="J171" i="1"/>
  <c r="K172" i="1"/>
  <c r="K171" i="1"/>
  <c r="L172" i="1"/>
  <c r="L171" i="1"/>
  <c r="I180" i="1"/>
  <c r="I179" i="1"/>
  <c r="J180" i="1"/>
  <c r="J179" i="1"/>
  <c r="K180" i="1"/>
  <c r="K179" i="1"/>
  <c r="L180" i="1"/>
  <c r="L179" i="1"/>
  <c r="I183" i="1"/>
  <c r="I182" i="1"/>
  <c r="J183" i="1"/>
  <c r="J182" i="1"/>
  <c r="K183" i="1"/>
  <c r="K182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I194" i="1"/>
  <c r="I193" i="1"/>
  <c r="J194" i="1"/>
  <c r="J193" i="1"/>
  <c r="K194" i="1"/>
  <c r="K193" i="1"/>
  <c r="L194" i="1"/>
  <c r="L193" i="1"/>
  <c r="J198" i="1"/>
  <c r="I199" i="1"/>
  <c r="I198" i="1"/>
  <c r="J199" i="1"/>
  <c r="K199" i="1"/>
  <c r="K198" i="1"/>
  <c r="L199" i="1"/>
  <c r="L198" i="1"/>
  <c r="J202" i="1"/>
  <c r="J201" i="1"/>
  <c r="I203" i="1"/>
  <c r="I202" i="1"/>
  <c r="I201" i="1"/>
  <c r="J203" i="1"/>
  <c r="K203" i="1"/>
  <c r="K202" i="1"/>
  <c r="K201" i="1"/>
  <c r="L203" i="1"/>
  <c r="L202" i="1"/>
  <c r="L201" i="1"/>
  <c r="J209" i="1"/>
  <c r="J208" i="1"/>
  <c r="I210" i="1"/>
  <c r="I209" i="1"/>
  <c r="J210" i="1"/>
  <c r="K210" i="1"/>
  <c r="K209" i="1"/>
  <c r="K208" i="1"/>
  <c r="L210" i="1"/>
  <c r="L209" i="1"/>
  <c r="I213" i="1"/>
  <c r="I212" i="1"/>
  <c r="J213" i="1"/>
  <c r="J212" i="1"/>
  <c r="K213" i="1"/>
  <c r="K212" i="1"/>
  <c r="L213" i="1"/>
  <c r="L212" i="1"/>
  <c r="I222" i="1"/>
  <c r="I221" i="1"/>
  <c r="I220" i="1"/>
  <c r="J222" i="1"/>
  <c r="J221" i="1"/>
  <c r="J220" i="1"/>
  <c r="K222" i="1"/>
  <c r="K221" i="1"/>
  <c r="K220" i="1"/>
  <c r="L222" i="1"/>
  <c r="L221" i="1"/>
  <c r="L220" i="1"/>
  <c r="I226" i="1"/>
  <c r="I225" i="1"/>
  <c r="I224" i="1"/>
  <c r="J226" i="1"/>
  <c r="J225" i="1"/>
  <c r="J224" i="1"/>
  <c r="K226" i="1"/>
  <c r="K225" i="1"/>
  <c r="K224" i="1"/>
  <c r="L226" i="1"/>
  <c r="L225" i="1"/>
  <c r="L224" i="1"/>
  <c r="J232" i="1"/>
  <c r="J231" i="1"/>
  <c r="I233" i="1"/>
  <c r="I232" i="1"/>
  <c r="J233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I242" i="1"/>
  <c r="I241" i="1"/>
  <c r="J242" i="1"/>
  <c r="J241" i="1"/>
  <c r="K242" i="1"/>
  <c r="K241" i="1"/>
  <c r="L242" i="1"/>
  <c r="L241" i="1"/>
  <c r="J245" i="1"/>
  <c r="I246" i="1"/>
  <c r="I245" i="1"/>
  <c r="J246" i="1"/>
  <c r="K246" i="1"/>
  <c r="K245" i="1"/>
  <c r="L246" i="1"/>
  <c r="L245" i="1"/>
  <c r="I250" i="1"/>
  <c r="I249" i="1"/>
  <c r="J250" i="1"/>
  <c r="J249" i="1"/>
  <c r="K250" i="1"/>
  <c r="K249" i="1"/>
  <c r="L250" i="1"/>
  <c r="L249" i="1"/>
  <c r="I254" i="1"/>
  <c r="I253" i="1"/>
  <c r="J254" i="1"/>
  <c r="J253" i="1"/>
  <c r="K254" i="1"/>
  <c r="K253" i="1"/>
  <c r="L254" i="1"/>
  <c r="L253" i="1"/>
  <c r="I257" i="1"/>
  <c r="I256" i="1"/>
  <c r="J257" i="1"/>
  <c r="J256" i="1"/>
  <c r="K257" i="1"/>
  <c r="K256" i="1"/>
  <c r="L257" i="1"/>
  <c r="L256" i="1"/>
  <c r="I260" i="1"/>
  <c r="I259" i="1"/>
  <c r="J260" i="1"/>
  <c r="J259" i="1"/>
  <c r="K260" i="1"/>
  <c r="K259" i="1"/>
  <c r="L260" i="1"/>
  <c r="L259" i="1"/>
  <c r="J264" i="1"/>
  <c r="I265" i="1"/>
  <c r="I264" i="1"/>
  <c r="J265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I274" i="1"/>
  <c r="I273" i="1"/>
  <c r="J274" i="1"/>
  <c r="J273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I282" i="1"/>
  <c r="I281" i="1"/>
  <c r="J282" i="1"/>
  <c r="J281" i="1"/>
  <c r="K282" i="1"/>
  <c r="K281" i="1"/>
  <c r="L282" i="1"/>
  <c r="L281" i="1"/>
  <c r="I286" i="1"/>
  <c r="I285" i="1"/>
  <c r="J286" i="1"/>
  <c r="J285" i="1"/>
  <c r="K286" i="1"/>
  <c r="K285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I311" i="1"/>
  <c r="I310" i="1"/>
  <c r="J311" i="1"/>
  <c r="J310" i="1"/>
  <c r="K311" i="1"/>
  <c r="K310" i="1"/>
  <c r="L311" i="1"/>
  <c r="L310" i="1"/>
  <c r="I315" i="1"/>
  <c r="I314" i="1"/>
  <c r="J315" i="1"/>
  <c r="J314" i="1"/>
  <c r="K315" i="1"/>
  <c r="K314" i="1"/>
  <c r="L315" i="1"/>
  <c r="L314" i="1"/>
  <c r="I319" i="1"/>
  <c r="I318" i="1"/>
  <c r="J319" i="1"/>
  <c r="J318" i="1"/>
  <c r="K319" i="1"/>
  <c r="K318" i="1"/>
  <c r="L319" i="1"/>
  <c r="L318" i="1"/>
  <c r="I322" i="1"/>
  <c r="I321" i="1"/>
  <c r="J322" i="1"/>
  <c r="J321" i="1"/>
  <c r="K322" i="1"/>
  <c r="K321" i="1"/>
  <c r="L322" i="1"/>
  <c r="L321" i="1"/>
  <c r="I325" i="1"/>
  <c r="I324" i="1"/>
  <c r="J325" i="1"/>
  <c r="J324" i="1"/>
  <c r="K325" i="1"/>
  <c r="K324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K338" i="1"/>
  <c r="I339" i="1"/>
  <c r="I338" i="1"/>
  <c r="J339" i="1"/>
  <c r="J338" i="1"/>
  <c r="K339" i="1"/>
  <c r="L339" i="1"/>
  <c r="L338" i="1"/>
  <c r="K342" i="1"/>
  <c r="I343" i="1"/>
  <c r="I342" i="1"/>
  <c r="J343" i="1"/>
  <c r="J342" i="1"/>
  <c r="K343" i="1"/>
  <c r="L343" i="1"/>
  <c r="L342" i="1"/>
  <c r="I347" i="1"/>
  <c r="I346" i="1"/>
  <c r="J347" i="1"/>
  <c r="J346" i="1"/>
  <c r="K347" i="1"/>
  <c r="K346" i="1"/>
  <c r="L347" i="1"/>
  <c r="L346" i="1"/>
  <c r="I351" i="1"/>
  <c r="I350" i="1"/>
  <c r="J351" i="1"/>
  <c r="J350" i="1"/>
  <c r="K351" i="1"/>
  <c r="K350" i="1"/>
  <c r="L351" i="1"/>
  <c r="L350" i="1"/>
  <c r="K353" i="1"/>
  <c r="I354" i="1"/>
  <c r="I353" i="1"/>
  <c r="J354" i="1"/>
  <c r="J353" i="1"/>
  <c r="K354" i="1"/>
  <c r="L354" i="1"/>
  <c r="L353" i="1"/>
  <c r="K356" i="1"/>
  <c r="I357" i="1"/>
  <c r="I356" i="1"/>
  <c r="J357" i="1"/>
  <c r="J356" i="1"/>
  <c r="K357" i="1"/>
  <c r="L357" i="1"/>
  <c r="L356" i="1"/>
  <c r="J328" i="1"/>
  <c r="L131" i="1"/>
  <c r="I328" i="1"/>
  <c r="I296" i="1"/>
  <c r="L208" i="1"/>
  <c r="J296" i="1"/>
  <c r="J295" i="1"/>
  <c r="J230" i="1"/>
  <c r="L160" i="1"/>
  <c r="L62" i="1"/>
  <c r="L61" i="1"/>
  <c r="L328" i="1"/>
  <c r="L296" i="1"/>
  <c r="L295" i="1"/>
  <c r="L263" i="1"/>
  <c r="J263" i="1"/>
  <c r="L231" i="1"/>
  <c r="L230" i="1"/>
  <c r="L178" i="1"/>
  <c r="L177" i="1"/>
  <c r="L176" i="1"/>
  <c r="L151" i="1"/>
  <c r="L150" i="1"/>
  <c r="L109" i="1"/>
  <c r="L100" i="1"/>
  <c r="L89" i="1"/>
  <c r="L31" i="1"/>
  <c r="K328" i="1"/>
  <c r="K296" i="1"/>
  <c r="K295" i="1"/>
  <c r="K263" i="1"/>
  <c r="K109" i="1"/>
  <c r="I263" i="1"/>
  <c r="I165" i="1"/>
  <c r="I160" i="1"/>
  <c r="K160" i="1"/>
  <c r="K151" i="1"/>
  <c r="K150" i="1"/>
  <c r="K131" i="1"/>
  <c r="J109" i="1"/>
  <c r="J100" i="1"/>
  <c r="J89" i="1"/>
  <c r="I178" i="1"/>
  <c r="I177" i="1"/>
  <c r="K89" i="1"/>
  <c r="I231" i="1"/>
  <c r="I230" i="1"/>
  <c r="I208" i="1"/>
  <c r="K178" i="1"/>
  <c r="K177" i="1"/>
  <c r="J160" i="1"/>
  <c r="J151" i="1"/>
  <c r="J150" i="1"/>
  <c r="J131" i="1"/>
  <c r="I109" i="1"/>
  <c r="I100" i="1"/>
  <c r="I89" i="1"/>
  <c r="I30" i="1"/>
  <c r="K62" i="1"/>
  <c r="K61" i="1"/>
  <c r="K31" i="1"/>
  <c r="K231" i="1"/>
  <c r="K230" i="1"/>
  <c r="J178" i="1"/>
  <c r="J177" i="1"/>
  <c r="J176" i="1"/>
  <c r="J31" i="1"/>
  <c r="L30" i="1"/>
  <c r="L360" i="1"/>
  <c r="K30" i="1"/>
  <c r="K360" i="1"/>
  <c r="I176" i="1"/>
  <c r="I360" i="1"/>
  <c r="J30" i="1"/>
  <c r="J360" i="1"/>
  <c r="K176" i="1"/>
  <c r="I295" i="1"/>
</calcChain>
</file>

<file path=xl/sharedStrings.xml><?xml version="1.0" encoding="utf-8"?>
<sst xmlns="http://schemas.openxmlformats.org/spreadsheetml/2006/main" count="388" uniqueCount="243">
  <si>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</si>
  <si>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</si>
  <si>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</si>
  <si>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</si>
  <si>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</si>
  <si>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</si>
  <si>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</si>
  <si>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</si>
  <si>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</si>
  <si>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</si>
  <si>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</si>
  <si>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</si>
  <si>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</si>
  <si>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</si>
  <si>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</si>
  <si>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</si>
  <si>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</si>
  <si>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</si>
  <si>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</si>
  <si>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</si>
  <si>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</si>
  <si>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</si>
  <si>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</si>
  <si>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</si>
  <si>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</si>
  <si>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</si>
  <si>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</si>
  <si>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</si>
  <si>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</si>
  <si>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</si>
  <si>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</si>
  <si>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</si>
  <si>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</si>
  <si>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</si>
  <si>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</si>
  <si>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</si>
  <si>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</si>
  <si>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</si>
  <si>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</si>
  <si>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</si>
  <si>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</si>
  <si>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</si>
  <si>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</si>
  <si>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</si>
  <si>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</si>
  <si>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</si>
  <si>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</si>
  <si>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</si>
  <si>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</si>
  <si>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</si>
  <si>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</si>
  <si>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</si>
  <si>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</si>
  <si>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</si>
  <si>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</si>
  <si>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</si>
  <si>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</si>
  <si>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</si>
  <si>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</si>
  <si>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</si>
  <si>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</si>
  <si>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</si>
  <si>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</si>
  <si>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</si>
  <si>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</si>
  <si>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</si>
  <si>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</si>
  <si>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</si>
  <si>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</si>
  <si>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</si>
  <si>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</si>
  <si>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</si>
  <si>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</si>
  <si>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</si>
  <si>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</si>
  <si>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</si>
  <si>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</si>
  <si>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</si>
  <si>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</si>
  <si>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</si>
  <si>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</si>
  <si>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</si>
  <si>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</si>
  <si>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</si>
  <si>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</si>
  <si>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</si>
  <si>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</si>
  <si>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</si>
  <si>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</si>
  <si>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</si>
  <si>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</si>
  <si>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</si>
  <si>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</si>
  <si>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</si>
  <si>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</si>
  <si>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</si>
  <si>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</si>
  <si>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</si>
  <si>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</si>
  <si>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</si>
  <si>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</si>
  <si>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</si>
  <si>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</si>
  <si>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</si>
  <si>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</si>
  <si>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</si>
  <si>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</si>
  <si>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</si>
  <si>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</si>
  <si>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</si>
  <si>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</si>
  <si>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</si>
  <si>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</si>
  <si>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</si>
  <si>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</si>
  <si>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</si>
  <si>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</si>
  <si>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</si>
  <si>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</si>
  <si>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</si>
  <si>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</si>
  <si>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</si>
  <si>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</si>
  <si>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</si>
  <si>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</si>
  <si>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</si>
  <si>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</si>
  <si>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</si>
  <si>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</si>
  <si>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</si>
  <si>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</si>
  <si>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</si>
  <si>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</si>
  <si>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</si>
  <si>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</si>
  <si>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</si>
  <si>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</si>
  <si>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</si>
  <si>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</si>
  <si>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</si>
  <si>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</si>
  <si>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</si>
  <si>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</si>
  <si>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</si>
  <si>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</si>
  <si>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</si>
  <si>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</si>
  <si>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</si>
  <si>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</si>
  <si>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</si>
  <si>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</si>
  <si>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</si>
  <si>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</si>
  <si>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</si>
  <si>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</si>
  <si>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</si>
  <si>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</si>
  <si>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</si>
  <si>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</si>
  <si>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</si>
  <si>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</si>
  <si>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</si>
  <si>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</si>
  <si>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</si>
  <si>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</si>
  <si>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</si>
  <si>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</si>
  <si>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</si>
  <si>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</si>
  <si>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</si>
  <si>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</si>
  <si>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</si>
  <si>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</si>
  <si>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</si>
  <si>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</si>
  <si>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</si>
  <si>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</si>
  <si>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</si>
  <si>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</si>
  <si>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</si>
  <si>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</si>
  <si>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</si>
  <si>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</si>
  <si>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</si>
  <si>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</si>
  <si>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</si>
  <si>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</si>
  <si>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</si>
  <si>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</si>
  <si>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</si>
  <si>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</si>
  <si>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</si>
  <si>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</si>
  <si>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</si>
  <si>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</si>
  <si>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</si>
  <si>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</si>
  <si>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</si>
  <si>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</si>
  <si>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</si>
  <si>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</si>
  <si>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</si>
  <si>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</si>
  <si>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</si>
  <si>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</si>
  <si>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</si>
  <si>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</si>
  <si>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</si>
  <si>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</si>
  <si>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</si>
  <si>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</si>
  <si>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</si>
  <si>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</si>
  <si>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</si>
  <si>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</si>
  <si>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</si>
  <si>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</si>
  <si>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</si>
  <si>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</si>
  <si>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</si>
  <si>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</si>
  <si>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</si>
  <si>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</si>
  <si>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</si>
  <si>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</si>
  <si>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</si>
  <si>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</si>
  <si>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</si>
  <si>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</si>
  <si>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</si>
  <si>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</si>
  <si>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</si>
  <si>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</si>
  <si>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</si>
  <si>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</si>
  <si>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</si>
  <si>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</si>
  <si>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</si>
  <si>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</si>
  <si>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2021.07.12 Nr. TS-308-7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</si>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</sst>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color indexed="8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2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3" fillId="0" borderId="0" xfId="0" applyFont="1" applyFill="1" applyProtection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topLeftCell="A16" zoomScaleNormal="100" workbookViewId="0">
      <selection activeCell="A12" sqref="A12:XFD1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2.7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0.5" customHeight="1">
      <c r="A7" s="172" t="s">
        <v>7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74" t="s">
        <v>8</v>
      </c>
      <c r="H8" s="174"/>
      <c r="I8" s="174"/>
      <c r="J8" s="174"/>
      <c r="K8" s="174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1.25" customHeight="1">
      <c r="G10" s="176" t="s">
        <v>10</v>
      </c>
      <c r="H10" s="176"/>
      <c r="I10" s="176"/>
      <c r="J10" s="176"/>
      <c r="K10" s="17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77" t="s">
        <v>11</v>
      </c>
      <c r="H11" s="177"/>
      <c r="I11" s="177"/>
      <c r="J11" s="177"/>
      <c r="K11" s="177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2.25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2.2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76" t="s">
        <v>239</v>
      </c>
      <c r="H15" s="176"/>
      <c r="I15" s="176"/>
      <c r="J15" s="176"/>
      <c r="K15" s="176"/>
    </row>
    <row r="16" spans="1:36" ht="11.25" customHeight="1">
      <c r="G16" s="181" t="s">
        <v>13</v>
      </c>
      <c r="H16" s="181"/>
      <c r="I16" s="181"/>
      <c r="J16" s="181"/>
      <c r="K16" s="181"/>
    </row>
    <row r="17" spans="1:17" ht="12" customHeight="1">
      <c r="B17"/>
      <c r="C17"/>
      <c r="D17"/>
      <c r="E17" s="178" t="s">
        <v>14</v>
      </c>
      <c r="F17" s="178"/>
      <c r="G17" s="178"/>
      <c r="H17" s="178"/>
      <c r="I17" s="178"/>
      <c r="J17" s="178"/>
      <c r="K17" s="178"/>
      <c r="L17"/>
    </row>
    <row r="18" spans="1:17" ht="12" customHeight="1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80" t="s">
        <v>19</v>
      </c>
      <c r="B22" s="180"/>
      <c r="C22" s="180"/>
      <c r="D22" s="180"/>
      <c r="E22" s="180"/>
      <c r="F22" s="180"/>
      <c r="G22" s="180"/>
      <c r="H22" s="180"/>
      <c r="I22" s="180"/>
      <c r="K22" s="19" t="s">
        <v>20</v>
      </c>
      <c r="L22" s="20" t="s">
        <v>21</v>
      </c>
      <c r="M22" s="134"/>
    </row>
    <row r="23" spans="1:17" ht="14.25" customHeight="1">
      <c r="A23" s="180" t="s">
        <v>22</v>
      </c>
      <c r="B23" s="180"/>
      <c r="C23" s="180"/>
      <c r="D23" s="180"/>
      <c r="E23" s="180"/>
      <c r="F23" s="180"/>
      <c r="G23" s="180"/>
      <c r="H23" s="180"/>
      <c r="I23" s="180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54" t="s">
        <v>27</v>
      </c>
      <c r="H25" s="154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49" t="s">
        <v>31</v>
      </c>
      <c r="B26" s="149"/>
      <c r="C26" s="149"/>
      <c r="D26" s="149"/>
      <c r="E26" s="149"/>
      <c r="F26" s="149"/>
      <c r="G26" s="149"/>
      <c r="H26" s="149"/>
      <c r="I26" s="149"/>
      <c r="J26" s="26"/>
      <c r="K26" s="27"/>
      <c r="L26" s="28" t="s">
        <v>32</v>
      </c>
      <c r="M26" s="135"/>
    </row>
    <row r="27" spans="1:17" ht="24" customHeight="1">
      <c r="A27" s="157" t="s">
        <v>33</v>
      </c>
      <c r="B27" s="158"/>
      <c r="C27" s="158"/>
      <c r="D27" s="158"/>
      <c r="E27" s="158"/>
      <c r="F27" s="158"/>
      <c r="G27" s="161" t="s">
        <v>34</v>
      </c>
      <c r="H27" s="163" t="s">
        <v>35</v>
      </c>
      <c r="I27" s="167" t="s">
        <v>36</v>
      </c>
      <c r="J27" s="168"/>
      <c r="K27" s="169" t="s">
        <v>37</v>
      </c>
      <c r="L27" s="165" t="s">
        <v>38</v>
      </c>
      <c r="M27" s="135"/>
    </row>
    <row r="28" spans="1:17" ht="46.5" customHeight="1">
      <c r="A28" s="159"/>
      <c r="B28" s="160"/>
      <c r="C28" s="160"/>
      <c r="D28" s="160"/>
      <c r="E28" s="160"/>
      <c r="F28" s="160"/>
      <c r="G28" s="162"/>
      <c r="H28" s="164"/>
      <c r="I28" s="29" t="s">
        <v>39</v>
      </c>
      <c r="J28" s="30" t="s">
        <v>40</v>
      </c>
      <c r="K28" s="170"/>
      <c r="L28" s="166"/>
    </row>
    <row r="29" spans="1:17" ht="11.25" customHeight="1">
      <c r="A29" s="150" t="s">
        <v>24</v>
      </c>
      <c r="B29" s="151"/>
      <c r="C29" s="151"/>
      <c r="D29" s="151"/>
      <c r="E29" s="151"/>
      <c r="F29" s="152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2.7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9826</v>
      </c>
      <c r="J30" s="41">
        <f>SUM(J31+J42+J61+J82+J89+J109+J131+J150+J160)</f>
        <v>5416</v>
      </c>
      <c r="K30" s="42">
        <f>SUM(K31+K42+K61+K82+K89+K109+K131+K150+K160)</f>
        <v>3680</v>
      </c>
      <c r="L30" s="41">
        <f>SUM(L31+L42+L61+L82+L89+L109+L131+L150+L160)</f>
        <v>3680</v>
      </c>
    </row>
    <row r="31" spans="1:17" ht="12.75" customHeight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8825</v>
      </c>
      <c r="J31" s="41">
        <f>SUM(J32+J38)</f>
        <v>4415</v>
      </c>
      <c r="K31" s="49">
        <f>SUM(K32+K38)</f>
        <v>3680</v>
      </c>
      <c r="L31" s="50">
        <f>SUM(L32+L38)</f>
        <v>3680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8700</v>
      </c>
      <c r="J32" s="41">
        <f>SUM(J33)</f>
        <v>4350</v>
      </c>
      <c r="K32" s="42">
        <f>SUM(K33)</f>
        <v>3625</v>
      </c>
      <c r="L32" s="41">
        <f>SUM(L33)</f>
        <v>3625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8700</v>
      </c>
      <c r="J33" s="41">
        <f t="shared" ref="J33:L34" si="0">SUM(J34)</f>
        <v>4350</v>
      </c>
      <c r="K33" s="41">
        <f t="shared" si="0"/>
        <v>3625</v>
      </c>
      <c r="L33" s="41">
        <f t="shared" si="0"/>
        <v>3625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8700</v>
      </c>
      <c r="J34" s="42">
        <f t="shared" si="0"/>
        <v>4350</v>
      </c>
      <c r="K34" s="42">
        <f t="shared" si="0"/>
        <v>3625</v>
      </c>
      <c r="L34" s="42">
        <f t="shared" si="0"/>
        <v>3625</v>
      </c>
      <c r="Q34" s="136"/>
      <c r="R34" s="136"/>
    </row>
    <row r="35" spans="1:19" ht="10.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8700</v>
      </c>
      <c r="J35" s="57">
        <v>4350</v>
      </c>
      <c r="K35" s="57">
        <v>3625</v>
      </c>
      <c r="L35" s="57">
        <v>3625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125</v>
      </c>
      <c r="J38" s="41">
        <f t="shared" si="1"/>
        <v>65</v>
      </c>
      <c r="K38" s="42">
        <f t="shared" si="1"/>
        <v>55</v>
      </c>
      <c r="L38" s="41">
        <f t="shared" si="1"/>
        <v>55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125</v>
      </c>
      <c r="J39" s="41">
        <f t="shared" si="1"/>
        <v>65</v>
      </c>
      <c r="K39" s="41">
        <f t="shared" si="1"/>
        <v>55</v>
      </c>
      <c r="L39" s="41">
        <f t="shared" si="1"/>
        <v>55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125</v>
      </c>
      <c r="J40" s="41">
        <f t="shared" si="1"/>
        <v>65</v>
      </c>
      <c r="K40" s="41">
        <f t="shared" si="1"/>
        <v>55</v>
      </c>
      <c r="L40" s="41">
        <f t="shared" si="1"/>
        <v>55</v>
      </c>
      <c r="Q40" s="136"/>
      <c r="R40" s="136"/>
    </row>
    <row r="41" spans="1:19" ht="11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125</v>
      </c>
      <c r="J41" s="57">
        <v>65</v>
      </c>
      <c r="K41" s="57">
        <v>55</v>
      </c>
      <c r="L41" s="57">
        <v>55</v>
      </c>
      <c r="Q41" s="136"/>
      <c r="R41" s="136"/>
    </row>
    <row r="42" spans="1:19" ht="12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1001</v>
      </c>
      <c r="J42" s="62">
        <f t="shared" si="2"/>
        <v>1001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1001</v>
      </c>
      <c r="J43" s="42">
        <f t="shared" si="2"/>
        <v>1001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1001</v>
      </c>
      <c r="J44" s="42">
        <f t="shared" si="2"/>
        <v>1001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1001</v>
      </c>
      <c r="J45" s="68">
        <f>SUM(J46:J60)</f>
        <v>1001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1.2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1001</v>
      </c>
      <c r="J60" s="57">
        <v>1001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51" customHeight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19077</v>
      </c>
      <c r="J176" s="81">
        <f>SUM(J177+J230+J295)</f>
        <v>10000</v>
      </c>
      <c r="K176" s="42">
        <f>SUM(K177+K230+K295)</f>
        <v>2744.33</v>
      </c>
      <c r="L176" s="41">
        <f>SUM(L177+L230+L295)</f>
        <v>2744.33</v>
      </c>
    </row>
    <row r="177" spans="1:16" ht="22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19077</v>
      </c>
      <c r="J177" s="61">
        <f>SUM(J178+J201+J208+J220+J224)</f>
        <v>10000</v>
      </c>
      <c r="K177" s="61">
        <f>SUM(K178+K201+K208+K220+K224)</f>
        <v>2744.33</v>
      </c>
      <c r="L177" s="61">
        <f>SUM(L178+L201+L208+L220+L224)</f>
        <v>2744.33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19077</v>
      </c>
      <c r="J178" s="81">
        <f>SUM(J179+J182+J187+J193+J198)</f>
        <v>10000</v>
      </c>
      <c r="K178" s="42">
        <f>SUM(K179+K182+K187+K193+K198)</f>
        <v>2744.33</v>
      </c>
      <c r="L178" s="41">
        <f>SUM(L179+L182+L187+L193+L198)</f>
        <v>2744.33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19077</v>
      </c>
      <c r="J198" s="81">
        <f t="shared" si="19"/>
        <v>10000</v>
      </c>
      <c r="K198" s="42">
        <f t="shared" si="19"/>
        <v>2744.33</v>
      </c>
      <c r="L198" s="41">
        <f t="shared" si="19"/>
        <v>2744.33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19077</v>
      </c>
      <c r="J199" s="42">
        <f t="shared" si="19"/>
        <v>10000</v>
      </c>
      <c r="K199" s="42">
        <f t="shared" si="19"/>
        <v>2744.33</v>
      </c>
      <c r="L199" s="42">
        <f t="shared" si="19"/>
        <v>2744.33</v>
      </c>
    </row>
    <row r="200" spans="1:12" ht="24" customHeight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19077</v>
      </c>
      <c r="J200" s="58">
        <v>10000</v>
      </c>
      <c r="K200" s="58">
        <v>2744.33</v>
      </c>
      <c r="L200" s="58">
        <v>2744.33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0.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28903</v>
      </c>
      <c r="J360" s="90">
        <f>SUM(J30+J176)</f>
        <v>15416</v>
      </c>
      <c r="K360" s="90">
        <f>SUM(K30+K176)</f>
        <v>6424.33</v>
      </c>
      <c r="L360" s="90">
        <f>SUM(L30+L176)</f>
        <v>6424.33</v>
      </c>
    </row>
    <row r="361" spans="1:12" ht="12" customHeight="1">
      <c r="G361" s="148" t="s">
        <v>240</v>
      </c>
      <c r="H361" s="40"/>
      <c r="I361" s="118"/>
      <c r="J361" s="119"/>
      <c r="K361" s="119"/>
      <c r="L361" s="119"/>
    </row>
    <row r="362" spans="1:12" ht="11.25" customHeight="1">
      <c r="B362" s="171" t="s">
        <v>241</v>
      </c>
      <c r="C362" s="171"/>
      <c r="D362" s="171"/>
      <c r="E362" s="171"/>
      <c r="F362" s="171"/>
      <c r="G362" s="171"/>
      <c r="H362" s="171"/>
      <c r="I362" s="121"/>
      <c r="J362" s="119"/>
      <c r="K362" s="120" t="s">
        <v>242</v>
      </c>
      <c r="L362" s="121"/>
    </row>
    <row r="363" spans="1:12" ht="18.75" customHeight="1">
      <c r="A363" s="122"/>
      <c r="B363" s="122"/>
      <c r="C363" s="122"/>
      <c r="D363" s="123" t="s">
        <v>233</v>
      </c>
      <c r="E363"/>
      <c r="F363"/>
      <c r="G363" s="140"/>
      <c r="H363" s="140"/>
      <c r="I363" s="128" t="s">
        <v>234</v>
      </c>
      <c r="K363" s="153" t="s">
        <v>235</v>
      </c>
      <c r="L363" s="153"/>
    </row>
    <row r="364" spans="1:12" ht="2.25" customHeight="1">
      <c r="I364" s="124"/>
      <c r="K364" s="124"/>
      <c r="L364" s="124"/>
    </row>
    <row r="365" spans="1:12" ht="13.5" customHeight="1">
      <c r="B365" s="171" t="s">
        <v>236</v>
      </c>
      <c r="C365" s="171"/>
      <c r="D365" s="171"/>
      <c r="E365" s="171"/>
      <c r="F365" s="171"/>
      <c r="G365" s="171"/>
      <c r="H365" s="171"/>
      <c r="I365" s="124"/>
      <c r="K365" s="120" t="s">
        <v>237</v>
      </c>
      <c r="L365" s="125"/>
    </row>
    <row r="366" spans="1:12" ht="26.25" customHeight="1">
      <c r="D366" s="155" t="s">
        <v>238</v>
      </c>
      <c r="E366" s="156"/>
      <c r="F366" s="156"/>
      <c r="G366" s="156"/>
      <c r="H366" s="126"/>
      <c r="I366" s="127" t="s">
        <v>234</v>
      </c>
      <c r="K366" s="153" t="s">
        <v>235</v>
      </c>
      <c r="L366" s="153"/>
    </row>
  </sheetData>
  <sheetProtection formatCells="0" formatColumns="0" formatRows="0" insertColumns="0" insertRows="0" insertHyperlinks="0" deleteColumns="0" deleteRows="0" sort="0" autoFilter="0" pivotTables="0"/>
  <mergeCells count="26">
    <mergeCell ref="B13:L13"/>
    <mergeCell ref="E17:K17"/>
    <mergeCell ref="A18:L18"/>
    <mergeCell ref="A22:I22"/>
    <mergeCell ref="A23:I23"/>
    <mergeCell ref="G15:K15"/>
    <mergeCell ref="G16:K16"/>
    <mergeCell ref="A7:L7"/>
    <mergeCell ref="G8:K8"/>
    <mergeCell ref="A9:L9"/>
    <mergeCell ref="G10:K10"/>
    <mergeCell ref="G11:K11"/>
    <mergeCell ref="A26:I26"/>
    <mergeCell ref="A29:F29"/>
    <mergeCell ref="K363:L363"/>
    <mergeCell ref="G25:H25"/>
    <mergeCell ref="D366:G366"/>
    <mergeCell ref="K366:L366"/>
    <mergeCell ref="A27:F28"/>
    <mergeCell ref="G27:G28"/>
    <mergeCell ref="H27:H28"/>
    <mergeCell ref="L27:L28"/>
    <mergeCell ref="I27:J27"/>
    <mergeCell ref="K27:K28"/>
    <mergeCell ref="B362:H362"/>
    <mergeCell ref="B365:H365"/>
  </mergeCells>
  <pageMargins left="0.59055118110236227" right="0.39370078740157483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2021-07-01T13:29:50Z</cp:lastPrinted>
  <dcterms:created xsi:type="dcterms:W3CDTF">2019-01-14T20:28:53Z</dcterms:created>
  <dcterms:modified xsi:type="dcterms:W3CDTF">2021-07-12T13:48:01Z</dcterms:modified>
</cp:coreProperties>
</file>